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<sst xmlns="http://schemas.openxmlformats.org/spreadsheetml/2006/main" count="448" uniqueCount="285">
  <si>
    <t>BILANS ANALITYCZNY AKTYWA</t>
  </si>
  <si>
    <t>Numer wiersza</t>
  </si>
  <si>
    <t>Okres poprzedni</t>
  </si>
  <si>
    <t>Okres bieżącego roku</t>
  </si>
  <si>
    <t>Okres prognozowany</t>
  </si>
  <si>
    <t>Lp.</t>
  </si>
  <si>
    <t xml:space="preserve">A </t>
  </si>
  <si>
    <t>Wyszczególnienie</t>
  </si>
  <si>
    <t>w 01</t>
  </si>
  <si>
    <t>I.</t>
  </si>
  <si>
    <t xml:space="preserve">AKTYWA TRWAŁE </t>
  </si>
  <si>
    <t>w02</t>
  </si>
  <si>
    <t>II.</t>
  </si>
  <si>
    <t>Wartości niematerialne i prawne</t>
  </si>
  <si>
    <t>w03</t>
  </si>
  <si>
    <t>1.</t>
  </si>
  <si>
    <r>
      <t xml:space="preserve">Rzeczowy majątek trwały </t>
    </r>
    <r>
      <rPr>
        <b/>
        <sz val="8"/>
        <color indexed="9"/>
        <rFont val="Arial CE"/>
        <family val="2"/>
      </rPr>
      <t>(w 04 do 10)</t>
    </r>
  </si>
  <si>
    <t>w04</t>
  </si>
  <si>
    <t>Środki trwałe</t>
  </si>
  <si>
    <t>w05</t>
  </si>
  <si>
    <t>w06</t>
  </si>
  <si>
    <t>W07</t>
  </si>
  <si>
    <t>W08</t>
  </si>
  <si>
    <t>W09</t>
  </si>
  <si>
    <t>2.</t>
  </si>
  <si>
    <t>W10</t>
  </si>
  <si>
    <t>3.</t>
  </si>
  <si>
    <t>Środki trwałe w budowie</t>
  </si>
  <si>
    <t>W11</t>
  </si>
  <si>
    <t>III.</t>
  </si>
  <si>
    <t>Zaliczka na środki trwałe w budowie</t>
  </si>
  <si>
    <t>W12</t>
  </si>
  <si>
    <t>Należności długoterminowe</t>
  </si>
  <si>
    <t>W13</t>
  </si>
  <si>
    <t>Odjednostek powiązanych</t>
  </si>
  <si>
    <t>W14</t>
  </si>
  <si>
    <t>IV.</t>
  </si>
  <si>
    <t xml:space="preserve">Od pozostałych jednostek </t>
  </si>
  <si>
    <t>W15</t>
  </si>
  <si>
    <t>Inwestycje długoterminowe</t>
  </si>
  <si>
    <t>W16</t>
  </si>
  <si>
    <t>Nieruchomości</t>
  </si>
  <si>
    <t>4.</t>
  </si>
  <si>
    <t>Długoterminowe aktywa finansowe</t>
  </si>
  <si>
    <t>V.</t>
  </si>
  <si>
    <t>Inne inwestycje długoterminowe</t>
  </si>
  <si>
    <t>B.</t>
  </si>
  <si>
    <t>Długoterminowe rozliczenia międzyokresowe</t>
  </si>
  <si>
    <t>W17</t>
  </si>
  <si>
    <r>
      <t xml:space="preserve">AKTYWA OBROTOWE </t>
    </r>
    <r>
      <rPr>
        <b/>
        <sz val="9"/>
        <color indexed="9"/>
        <rFont val="Arial CE"/>
        <family val="2"/>
      </rPr>
      <t>(w 18+24+28+29)</t>
    </r>
  </si>
  <si>
    <t>W18</t>
  </si>
  <si>
    <t>Zapasy</t>
  </si>
  <si>
    <t>W19</t>
  </si>
  <si>
    <t>Materiały</t>
  </si>
  <si>
    <t>W20</t>
  </si>
  <si>
    <t>Półprodukty i produkty w toku</t>
  </si>
  <si>
    <t>W21</t>
  </si>
  <si>
    <t>Produkty gotowe</t>
  </si>
  <si>
    <t>W22</t>
  </si>
  <si>
    <t>5.</t>
  </si>
  <si>
    <t>Towary</t>
  </si>
  <si>
    <t>W23</t>
  </si>
  <si>
    <t>Zaliczki na poczet dostaw</t>
  </si>
  <si>
    <t>W24</t>
  </si>
  <si>
    <r>
      <t xml:space="preserve">Należności krótkoterminowe </t>
    </r>
    <r>
      <rPr>
        <b/>
        <sz val="8"/>
        <color indexed="9"/>
        <rFont val="Arial CE"/>
        <family val="2"/>
      </rPr>
      <t>(w. 25 do 27)</t>
    </r>
  </si>
  <si>
    <t>W25</t>
  </si>
  <si>
    <t>Należności od jednostek powiązanych</t>
  </si>
  <si>
    <t>a) z tytułu dostaw i usług</t>
  </si>
  <si>
    <t xml:space="preserve">   do 12 miesięcy</t>
  </si>
  <si>
    <t xml:space="preserve">   powyżej 12 miesięcy</t>
  </si>
  <si>
    <t>b) inne</t>
  </si>
  <si>
    <t>Należnści od pozostałych jednostek</t>
  </si>
  <si>
    <t>W26</t>
  </si>
  <si>
    <t>b) należności z tytyłu podatków, dotacji i ubezpieczeń społecznych</t>
  </si>
  <si>
    <t>c) inne</t>
  </si>
  <si>
    <t>W27</t>
  </si>
  <si>
    <t xml:space="preserve">III. </t>
  </si>
  <si>
    <t>d) dochodzone na drodze sądowej</t>
  </si>
  <si>
    <t>W28</t>
  </si>
  <si>
    <t>Inwestycje krótkoterminowe</t>
  </si>
  <si>
    <t>W29</t>
  </si>
  <si>
    <t>Krótkoterminowe aktywa finansowe</t>
  </si>
  <si>
    <t>W30</t>
  </si>
  <si>
    <t>a) w jednostkach powiązanych</t>
  </si>
  <si>
    <t>W31</t>
  </si>
  <si>
    <t>b) w pozostałych jednostkach</t>
  </si>
  <si>
    <t>W32</t>
  </si>
  <si>
    <t xml:space="preserve">c) środki pieniężne i inne aktywa pieniężne </t>
  </si>
  <si>
    <t>Inne inwestycje krótkoterminowe</t>
  </si>
  <si>
    <t>Krótkoterminowe rozliczenia międzyokresowe</t>
  </si>
  <si>
    <t>W33</t>
  </si>
  <si>
    <t>BILANS ANALITYCZY PASYWA</t>
  </si>
  <si>
    <t>A.</t>
  </si>
  <si>
    <t>w34</t>
  </si>
  <si>
    <r>
      <t xml:space="preserve">Kapitał (fundusz) własny </t>
    </r>
    <r>
      <rPr>
        <b/>
        <sz val="9"/>
        <color indexed="9"/>
        <rFont val="Arial CE"/>
        <family val="2"/>
      </rPr>
      <t>(w35+36+37+43+44+45+46)</t>
    </r>
  </si>
  <si>
    <t>w35</t>
  </si>
  <si>
    <t>Kapitał (fundusz) podstawowy</t>
  </si>
  <si>
    <t>w36</t>
  </si>
  <si>
    <t>Należne lecz nie wniesione wkłady na rzecz kapitału podstawowego (ze znakiem minus)</t>
  </si>
  <si>
    <t>Udziały (akcje) własne (wielkość ujemna)</t>
  </si>
  <si>
    <t>w37</t>
  </si>
  <si>
    <r>
      <t xml:space="preserve">Kapitał (fundusz) zapasowy </t>
    </r>
    <r>
      <rPr>
        <b/>
        <sz val="8"/>
        <color indexed="9"/>
        <rFont val="Arial CE"/>
        <family val="2"/>
      </rPr>
      <t>(w38 do 42)</t>
    </r>
  </si>
  <si>
    <t>w43</t>
  </si>
  <si>
    <t>VI.</t>
  </si>
  <si>
    <t>Kapitał (fundusz)  z aktualizacji wyceny</t>
  </si>
  <si>
    <t>w44</t>
  </si>
  <si>
    <t>VII.</t>
  </si>
  <si>
    <t>Pozostałe kapitały(fundusze)rezerwowe</t>
  </si>
  <si>
    <t>w45</t>
  </si>
  <si>
    <t>VIII.</t>
  </si>
  <si>
    <t>Zysk (strata) z lat ubiegłych</t>
  </si>
  <si>
    <t>w46</t>
  </si>
  <si>
    <t>Zysk (strata) z roku bieżącego</t>
  </si>
  <si>
    <t>Odpisy z zysku netto w ciągu roku obrotowego (wielkość ujemna)</t>
  </si>
  <si>
    <t>w47</t>
  </si>
  <si>
    <t>ZOBOWIĄZANIA I REZERWY NA ZOBOWIĄZANIA</t>
  </si>
  <si>
    <t>Rezerwy na zobowiązania</t>
  </si>
  <si>
    <t>Rezerwa z tytułu odroczonego podatku dochodowego</t>
  </si>
  <si>
    <t>Rezerwa na świadczenia emerytaalne i podobne</t>
  </si>
  <si>
    <t xml:space="preserve">  - krótkoterminowa</t>
  </si>
  <si>
    <t xml:space="preserve">  - długoterminowa</t>
  </si>
  <si>
    <t>Pozostałe rezerwy</t>
  </si>
  <si>
    <t>w48</t>
  </si>
  <si>
    <r>
      <t xml:space="preserve">Zobowiązania długoterminowe </t>
    </r>
    <r>
      <rPr>
        <b/>
        <sz val="8"/>
        <color indexed="9"/>
        <rFont val="Arial CE"/>
        <family val="2"/>
      </rPr>
      <t>(w49 do 51)</t>
    </r>
  </si>
  <si>
    <t>w49</t>
  </si>
  <si>
    <t>Wobec jednostek powiązanych</t>
  </si>
  <si>
    <t>w50</t>
  </si>
  <si>
    <t xml:space="preserve">Wobec pozostałych jednostek </t>
  </si>
  <si>
    <t>a) kredyty i pozyczki</t>
  </si>
  <si>
    <t>b) z tytułu dłużnych papierow wartościowych</t>
  </si>
  <si>
    <t>c) inne zobowiązania finansowe</t>
  </si>
  <si>
    <t>d) inne</t>
  </si>
  <si>
    <r>
      <t>Zobowiązania krótkoterminowe</t>
    </r>
    <r>
      <rPr>
        <b/>
        <sz val="8"/>
        <color indexed="9"/>
        <rFont val="Arial CE"/>
        <family val="2"/>
      </rPr>
      <t>(w53 do 60)</t>
    </r>
  </si>
  <si>
    <t>Wobec pozostałych jednostek</t>
  </si>
  <si>
    <t>b) z tytułu emisji dłużnych papierow wartościowych</t>
  </si>
  <si>
    <t>d) z tytułu dostaw i usług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</si>
  <si>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</si>
  <si>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</si>
  <si>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</si>
  <si>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</si>
  <si>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</si>
  <si>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</si>
  <si>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 xml:space="preserve">Rozliczenia międzyokresowe </t>
  </si>
  <si>
    <t>Ujemna wartość firmy</t>
  </si>
  <si>
    <t>Inne rozliczenia międzyokresowe</t>
  </si>
  <si>
    <t xml:space="preserve">  - krótkoterminowe</t>
  </si>
  <si>
    <t xml:space="preserve">  - długoterminowe</t>
  </si>
  <si>
    <t>w65</t>
  </si>
  <si>
    <t>RAZEM PASYWA</t>
  </si>
  <si>
    <t>A</t>
  </si>
  <si>
    <t>w01</t>
  </si>
  <si>
    <t>Przychody ze sprzedaży i zrównane z nimi (bez VAT)</t>
  </si>
  <si>
    <t>I</t>
  </si>
  <si>
    <t>w tym: -od jednostek powiązanych</t>
  </si>
  <si>
    <t>II</t>
  </si>
  <si>
    <t>Przychody netto ze sprzedaży produktów</t>
  </si>
  <si>
    <t>III</t>
  </si>
  <si>
    <t>Zmiana stanu produktów; zwiększenie(+)zmniejszenie(-)</t>
  </si>
  <si>
    <t>IV</t>
  </si>
  <si>
    <t>Koszt wytworzenia produktów na własne potrzeby jednostki</t>
  </si>
  <si>
    <t>B</t>
  </si>
  <si>
    <t>Przychody netto ze sprzedaży materiałów i towarów</t>
  </si>
  <si>
    <t>Koszty działalności operacyjnej</t>
  </si>
  <si>
    <t>w07</t>
  </si>
  <si>
    <t>Amortyzacja</t>
  </si>
  <si>
    <t>w08</t>
  </si>
  <si>
    <t>Zużycie materiałów i energii</t>
  </si>
  <si>
    <t>w09</t>
  </si>
  <si>
    <t>Usługi obce</t>
  </si>
  <si>
    <t>w10</t>
  </si>
  <si>
    <t>Podatki i opłaty, w tym:</t>
  </si>
  <si>
    <t>V</t>
  </si>
  <si>
    <t>-podatek akcyzowy</t>
  </si>
  <si>
    <t>w11</t>
  </si>
  <si>
    <t>VI</t>
  </si>
  <si>
    <t>Wynagrodzenia</t>
  </si>
  <si>
    <t>VII</t>
  </si>
  <si>
    <t>Ubezpieczenia społeczne i inne świadczenia</t>
  </si>
  <si>
    <t>VIII</t>
  </si>
  <si>
    <t>Pozostałe koszty rodzajowe</t>
  </si>
  <si>
    <t>w12</t>
  </si>
  <si>
    <t>C</t>
  </si>
  <si>
    <t>Wartość sprzedanych towarów i materiałów</t>
  </si>
  <si>
    <t>D</t>
  </si>
  <si>
    <t>ZYSK (STRATA) ZE SPRZEDAŻY (A-B)</t>
  </si>
  <si>
    <t>w13</t>
  </si>
  <si>
    <t>Pozostałe przychody operacyjne</t>
  </si>
  <si>
    <t>Zysk ze zbycia niefinansowych aktywów trwałych</t>
  </si>
  <si>
    <t>Dotacje</t>
  </si>
  <si>
    <t>E</t>
  </si>
  <si>
    <t>Inne przychody operacyjne</t>
  </si>
  <si>
    <t>w14</t>
  </si>
  <si>
    <t>Pozostałe koszty operacyjne</t>
  </si>
  <si>
    <t>Strata ze zbycia niefinansowych aktywów trwałych</t>
  </si>
  <si>
    <t>Aktualizacja wartości aktywów niefinansowych</t>
  </si>
  <si>
    <t>F</t>
  </si>
  <si>
    <t>inne koszty operacyjne</t>
  </si>
  <si>
    <t>w15</t>
  </si>
  <si>
    <t>G</t>
  </si>
  <si>
    <t>Zysk (strata) na działalności operacyjnej (C+D-E)</t>
  </si>
  <si>
    <t>w16</t>
  </si>
  <si>
    <t>Przychody finansowe</t>
  </si>
  <si>
    <t>w17</t>
  </si>
  <si>
    <t>Dywidendy i udziały w zyskach, w tym:</t>
  </si>
  <si>
    <t>-od jednostek powiązanych</t>
  </si>
  <si>
    <t>Odsetki, w tym:</t>
  </si>
  <si>
    <t>Zysk ze zbycia inwestycji</t>
  </si>
  <si>
    <t>w18</t>
  </si>
  <si>
    <t>Aktualizacja wartości inwestycji</t>
  </si>
  <si>
    <t>w19</t>
  </si>
  <si>
    <t>H</t>
  </si>
  <si>
    <t>Inne</t>
  </si>
  <si>
    <t>Koszty finansowe</t>
  </si>
  <si>
    <t>-dla jednostek powiązanych</t>
  </si>
  <si>
    <t>Strata ze zbycia inwestycji</t>
  </si>
  <si>
    <t>w20</t>
  </si>
  <si>
    <t>J</t>
  </si>
  <si>
    <t>Zysk (strata) na działalności gospodarczej (F+G-H)</t>
  </si>
  <si>
    <t>Wynik zdarzeń nadzwyczajnych (J.I-J.II)</t>
  </si>
  <si>
    <t>w21</t>
  </si>
  <si>
    <t xml:space="preserve">Zyski nadzwyczajne </t>
  </si>
  <si>
    <t>w22</t>
  </si>
  <si>
    <t>K</t>
  </si>
  <si>
    <t>Straty nadzwyczajne</t>
  </si>
  <si>
    <t>w23</t>
  </si>
  <si>
    <t>L</t>
  </si>
  <si>
    <t>Zysk (strata) brutto (I+J)</t>
  </si>
  <si>
    <t>w24</t>
  </si>
  <si>
    <t>M</t>
  </si>
  <si>
    <t>Podatek dochodowy</t>
  </si>
  <si>
    <t>w25</t>
  </si>
  <si>
    <t>N</t>
  </si>
  <si>
    <t>Pozostałe obowiązkowe zmniejszenia zysku (zwiększenia straty)</t>
  </si>
  <si>
    <t>w26</t>
  </si>
  <si>
    <t>Zysk (strata) netto (K-L-M)</t>
  </si>
  <si>
    <t xml:space="preserve">  grunty własne</t>
  </si>
  <si>
    <t xml:space="preserve">  budynki i budowle</t>
  </si>
  <si>
    <t xml:space="preserve">  urządzenia techniczne i maszyny</t>
  </si>
  <si>
    <t xml:space="preserve">  środki transportu</t>
  </si>
  <si>
    <t xml:space="preserve">  inne środki trwałe</t>
  </si>
  <si>
    <t>RAZEM AKTYWA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</si>
  <si>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</si>
  <si>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</si>
  <si>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</si>
  <si>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</si>
  <si>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</si>
  <si>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</si>
  <si>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</si>
  <si>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</si>
  <si>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</si>
  <si>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</si>
  <si>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</si>
  <si>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</si>
  <si>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</si>
  <si>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</si>
  <si>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</si>
  <si>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IX.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</si>
  <si>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</si>
  <si>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</si>
  <si>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</si>
  <si>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</si>
  <si>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</si>
  <si>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</si>
  <si>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</si>
  <si>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</si>
  <si>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</si>
  <si>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w27</t>
  </si>
  <si>
    <t>w28</t>
  </si>
  <si>
    <t>w29</t>
  </si>
  <si>
    <t>w30</t>
  </si>
  <si>
    <t>w31</t>
  </si>
  <si>
    <t>w32</t>
  </si>
  <si>
    <t>w33</t>
  </si>
  <si>
    <t>w38</t>
  </si>
  <si>
    <t>w39</t>
  </si>
  <si>
    <t>w40</t>
  </si>
  <si>
    <t>w41</t>
  </si>
  <si>
    <t>w42</t>
  </si>
  <si>
    <t>ALITYCZNY RACHUNEK WYNIKÓW</t>
  </si>
  <si>
    <t>Wersja  dokumentów sprawozdawczości finansowej dla ksiąg handlowych</t>
  </si>
  <si>
    <t>Zał. nr 5c do Wniosku pożyczkowego„Wsparcie ze środków EFRR i Budżetu Państwa dla MŚP działających na rynku powyżej 24 miesięcy”</t>
  </si>
  <si>
    <t>31.12.20…</t>
  </si>
  <si>
    <t>..........20…</t>
  </si>
  <si>
    <t>31.12.20….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</si>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</sst>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0">
    <font>
      <sz val="10"/>
      <name val="Arial CE"/>
      <family val="0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9"/>
      <name val="Arial CE"/>
      <family val="2"/>
    </font>
    <font>
      <b/>
      <sz val="9"/>
      <color indexed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0" fontId="4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" fontId="5" fillId="34" borderId="21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33" borderId="23" xfId="0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5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4" fontId="49" fillId="34" borderId="21" xfId="0" applyNumberFormat="1" applyFont="1" applyFill="1" applyBorder="1" applyAlignment="1">
      <alignment horizont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3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352425</xdr:colOff>
      <xdr:row>3</xdr:row>
      <xdr:rowOff>142875</xdr:rowOff>
    </xdr:to>
    <xdr:pic>
      <xdr:nvPicPr>
        <xdr:cNvPr id="1" name="Obraz 9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1925"/>
          <a:ext cx="785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6</xdr:col>
      <xdr:colOff>495300</xdr:colOff>
      <xdr:row>170</xdr:row>
      <xdr:rowOff>152400</xdr:rowOff>
    </xdr:to>
    <xdr:pic>
      <xdr:nvPicPr>
        <xdr:cNvPr id="2" name="Obraz 3" descr="logo pozycz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0822900"/>
          <a:ext cx="7315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7.25390625" style="0" customWidth="1"/>
    <col min="2" max="2" width="53.125" style="0" customWidth="1"/>
    <col min="3" max="3" width="7.625" style="0" customWidth="1"/>
    <col min="4" max="5" width="9.875" style="0" customWidth="1"/>
    <col min="11" max="11" width="9.00390625" style="0" customWidth="1"/>
  </cols>
  <sheetData>
    <row r="2" ht="12.75">
      <c r="B2" s="107" t="s">
        <v>284</v>
      </c>
    </row>
    <row r="5" ht="12.75">
      <c r="E5" s="103"/>
    </row>
    <row r="6" spans="1:5" ht="12.75">
      <c r="A6" s="106" t="s">
        <v>280</v>
      </c>
      <c r="E6" s="103"/>
    </row>
    <row r="8" spans="1:4" ht="12.75">
      <c r="A8" s="43" t="s">
        <v>279</v>
      </c>
      <c r="B8" s="101"/>
      <c r="C8" s="101"/>
      <c r="D8" s="101"/>
    </row>
    <row r="9" spans="1:9" ht="13.5" thickBot="1">
      <c r="A9" s="73"/>
      <c r="C9" s="70"/>
      <c r="D9" s="70"/>
      <c r="E9" s="71"/>
      <c r="F9" s="72"/>
      <c r="G9" s="71"/>
      <c r="H9" s="71"/>
      <c r="I9" s="71"/>
    </row>
    <row r="10" spans="1:12" ht="35.25" customHeight="1" thickBot="1">
      <c r="A10" s="74"/>
      <c r="B10" s="75" t="s">
        <v>0</v>
      </c>
      <c r="C10" s="76" t="s">
        <v>1</v>
      </c>
      <c r="D10" s="108" t="s">
        <v>2</v>
      </c>
      <c r="E10" s="77" t="s">
        <v>2</v>
      </c>
      <c r="F10" s="78" t="s">
        <v>3</v>
      </c>
      <c r="G10" s="109" t="s">
        <v>4</v>
      </c>
      <c r="H10" s="110"/>
      <c r="I10" s="110"/>
      <c r="J10" s="110"/>
      <c r="K10" s="110"/>
      <c r="L10" s="111"/>
    </row>
    <row r="11" spans="1:12" ht="23.25" thickBot="1">
      <c r="A11" s="1" t="s">
        <v>5</v>
      </c>
      <c r="B11" s="37" t="s">
        <v>7</v>
      </c>
      <c r="C11" s="97" t="s">
        <v>1</v>
      </c>
      <c r="D11" s="102" t="s">
        <v>283</v>
      </c>
      <c r="E11" s="102" t="s">
        <v>283</v>
      </c>
      <c r="F11" s="98" t="s">
        <v>282</v>
      </c>
      <c r="G11" s="104" t="s">
        <v>281</v>
      </c>
      <c r="H11" s="105" t="s">
        <v>281</v>
      </c>
      <c r="I11" s="105" t="s">
        <v>281</v>
      </c>
      <c r="J11" s="105" t="s">
        <v>281</v>
      </c>
      <c r="K11" s="105" t="s">
        <v>281</v>
      </c>
      <c r="L11" s="105" t="s">
        <v>281</v>
      </c>
    </row>
    <row r="12" spans="1:12" ht="17.25" customHeight="1">
      <c r="A12" s="2" t="s">
        <v>6</v>
      </c>
      <c r="B12" s="68" t="s">
        <v>10</v>
      </c>
      <c r="C12" s="69" t="s">
        <v>8</v>
      </c>
      <c r="D12" s="3">
        <f>D13+D14+D23+D26+D31</f>
        <v>0</v>
      </c>
      <c r="E12" s="3">
        <f aca="true" t="shared" si="0" ref="E12:K12">E13+E14+E23+E26+E31</f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>L13+L14+L23+L26+L31</f>
        <v>0</v>
      </c>
    </row>
    <row r="13" spans="1:12" ht="15.75" customHeight="1">
      <c r="A13" s="4" t="s">
        <v>9</v>
      </c>
      <c r="B13" s="7" t="s">
        <v>13</v>
      </c>
      <c r="C13" s="5" t="s">
        <v>11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ht="15.75" customHeight="1">
      <c r="A14" s="4" t="s">
        <v>12</v>
      </c>
      <c r="B14" s="7" t="s">
        <v>16</v>
      </c>
      <c r="C14" s="5" t="s">
        <v>14</v>
      </c>
      <c r="D14" s="8">
        <f>D15+D21+D22</f>
        <v>0</v>
      </c>
      <c r="E14" s="8">
        <f aca="true" t="shared" si="1" ref="E14:K14">E15+E21+E22</f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>L15+L21+L22</f>
        <v>0</v>
      </c>
    </row>
    <row r="15" spans="1:12" ht="12.75">
      <c r="A15" s="5" t="s">
        <v>15</v>
      </c>
      <c r="B15" s="11" t="s">
        <v>18</v>
      </c>
      <c r="C15" s="9" t="s">
        <v>17</v>
      </c>
      <c r="D15" s="10">
        <f>SUM(D16:D20)</f>
        <v>0</v>
      </c>
      <c r="E15" s="10">
        <f aca="true" t="shared" si="2" ref="E15:K15">SUM(E16:E20)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>SUM(L16:L20)</f>
        <v>0</v>
      </c>
    </row>
    <row r="16" spans="1:12" ht="12.75">
      <c r="A16" s="9"/>
      <c r="B16" s="12" t="s">
        <v>235</v>
      </c>
      <c r="C16" s="9" t="s">
        <v>19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9"/>
      <c r="B17" s="12" t="s">
        <v>236</v>
      </c>
      <c r="C17" s="9" t="s">
        <v>20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9"/>
      <c r="B18" s="12" t="s">
        <v>237</v>
      </c>
      <c r="C18" s="9" t="s">
        <v>21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9"/>
      <c r="B19" s="12" t="s">
        <v>238</v>
      </c>
      <c r="C19" s="9" t="s">
        <v>22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9"/>
      <c r="B20" s="12" t="s">
        <v>239</v>
      </c>
      <c r="C20" s="9" t="s">
        <v>23</v>
      </c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9" t="s">
        <v>24</v>
      </c>
      <c r="B21" s="12" t="s">
        <v>27</v>
      </c>
      <c r="C21" s="9" t="s">
        <v>25</v>
      </c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9" t="s">
        <v>26</v>
      </c>
      <c r="B22" s="12" t="s">
        <v>30</v>
      </c>
      <c r="C22" s="9" t="s">
        <v>28</v>
      </c>
      <c r="D22" s="6"/>
      <c r="E22" s="6"/>
      <c r="F22" s="6"/>
      <c r="G22" s="6"/>
      <c r="H22" s="6"/>
      <c r="I22" s="6"/>
      <c r="J22" s="6"/>
      <c r="K22" s="6"/>
      <c r="L22" s="6"/>
    </row>
    <row r="23" spans="1:12" ht="15.75" customHeight="1">
      <c r="A23" s="4" t="s">
        <v>29</v>
      </c>
      <c r="B23" s="7" t="s">
        <v>32</v>
      </c>
      <c r="C23" s="9" t="s">
        <v>31</v>
      </c>
      <c r="D23" s="8">
        <f>SUM(D24:D25)</f>
        <v>0</v>
      </c>
      <c r="E23" s="8">
        <f aca="true" t="shared" si="3" ref="E23:K23">SUM(E24:E25)</f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>SUM(L24:L25)</f>
        <v>0</v>
      </c>
    </row>
    <row r="24" spans="1:12" ht="12.75">
      <c r="A24" s="9" t="s">
        <v>15</v>
      </c>
      <c r="B24" s="12" t="s">
        <v>34</v>
      </c>
      <c r="C24" s="9" t="s">
        <v>33</v>
      </c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9" t="s">
        <v>24</v>
      </c>
      <c r="B25" s="12" t="s">
        <v>37</v>
      </c>
      <c r="C25" s="5" t="s">
        <v>35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 ht="15" customHeight="1">
      <c r="A26" s="13" t="s">
        <v>36</v>
      </c>
      <c r="B26" s="14" t="s">
        <v>39</v>
      </c>
      <c r="C26" s="9" t="s">
        <v>38</v>
      </c>
      <c r="D26" s="8">
        <f>SUM(D27:D30)</f>
        <v>0</v>
      </c>
      <c r="E26" s="8">
        <f aca="true" t="shared" si="4" ref="E26:K26">SUM(E27:E30)</f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>SUM(L27:L30)</f>
        <v>0</v>
      </c>
    </row>
    <row r="27" spans="1:12" ht="12.75">
      <c r="A27" s="9" t="s">
        <v>15</v>
      </c>
      <c r="B27" s="12" t="s">
        <v>41</v>
      </c>
      <c r="C27" s="9" t="s">
        <v>40</v>
      </c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9" t="s">
        <v>24</v>
      </c>
      <c r="B28" s="12" t="s">
        <v>13</v>
      </c>
      <c r="C28" s="9" t="s">
        <v>48</v>
      </c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9" t="s">
        <v>26</v>
      </c>
      <c r="B29" s="12" t="s">
        <v>43</v>
      </c>
      <c r="C29" s="9" t="s">
        <v>50</v>
      </c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9" t="s">
        <v>42</v>
      </c>
      <c r="B30" s="12" t="s">
        <v>45</v>
      </c>
      <c r="C30" s="9" t="s">
        <v>52</v>
      </c>
      <c r="D30" s="6"/>
      <c r="E30" s="6"/>
      <c r="F30" s="6"/>
      <c r="G30" s="6"/>
      <c r="H30" s="6"/>
      <c r="I30" s="6"/>
      <c r="J30" s="6"/>
      <c r="K30" s="6"/>
      <c r="L30" s="6"/>
    </row>
    <row r="31" spans="1:12" ht="17.25" customHeight="1">
      <c r="A31" s="13" t="s">
        <v>44</v>
      </c>
      <c r="B31" s="17" t="s">
        <v>47</v>
      </c>
      <c r="C31" s="9" t="s">
        <v>54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8.75" customHeight="1">
      <c r="A32" s="16" t="s">
        <v>46</v>
      </c>
      <c r="B32" s="18" t="s">
        <v>49</v>
      </c>
      <c r="C32" s="4" t="s">
        <v>56</v>
      </c>
      <c r="D32" s="8">
        <f>D33+D39+D52+D58</f>
        <v>0</v>
      </c>
      <c r="E32" s="8">
        <f aca="true" t="shared" si="5" ref="E32:K32">E33+E39+E52+E58</f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>L33+L39+L52+L58</f>
        <v>0</v>
      </c>
    </row>
    <row r="33" spans="1:12" ht="12.75">
      <c r="A33" s="4" t="s">
        <v>9</v>
      </c>
      <c r="B33" s="7" t="s">
        <v>51</v>
      </c>
      <c r="C33" s="9" t="s">
        <v>58</v>
      </c>
      <c r="D33" s="6">
        <f>SUM(D34:D38)</f>
        <v>0</v>
      </c>
      <c r="E33" s="6">
        <f aca="true" t="shared" si="6" ref="E33:K33">SUM(E34:E38)</f>
        <v>0</v>
      </c>
      <c r="F33" s="6">
        <f t="shared" si="6"/>
        <v>0</v>
      </c>
      <c r="G33" s="6">
        <f t="shared" si="6"/>
        <v>0</v>
      </c>
      <c r="H33" s="6">
        <f t="shared" si="6"/>
        <v>0</v>
      </c>
      <c r="I33" s="6">
        <f t="shared" si="6"/>
        <v>0</v>
      </c>
      <c r="J33" s="6">
        <f t="shared" si="6"/>
        <v>0</v>
      </c>
      <c r="K33" s="6">
        <f t="shared" si="6"/>
        <v>0</v>
      </c>
      <c r="L33" s="6">
        <f>SUM(L34:L38)</f>
        <v>0</v>
      </c>
    </row>
    <row r="34" spans="1:12" ht="12.75">
      <c r="A34" s="9" t="s">
        <v>15</v>
      </c>
      <c r="B34" s="12" t="s">
        <v>53</v>
      </c>
      <c r="C34" s="9" t="s">
        <v>61</v>
      </c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9" t="s">
        <v>24</v>
      </c>
      <c r="B35" s="12" t="s">
        <v>55</v>
      </c>
      <c r="C35" s="9" t="s">
        <v>63</v>
      </c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9" t="s">
        <v>26</v>
      </c>
      <c r="B36" s="12" t="s">
        <v>57</v>
      </c>
      <c r="C36" s="9" t="s">
        <v>65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9" t="s">
        <v>42</v>
      </c>
      <c r="B37" s="12" t="s">
        <v>60</v>
      </c>
      <c r="C37" s="9" t="s">
        <v>72</v>
      </c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9" t="s">
        <v>59</v>
      </c>
      <c r="B38" s="12" t="s">
        <v>62</v>
      </c>
      <c r="C38" s="9" t="s">
        <v>75</v>
      </c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4" t="s">
        <v>12</v>
      </c>
      <c r="B39" s="7" t="s">
        <v>64</v>
      </c>
      <c r="C39" s="9" t="s">
        <v>78</v>
      </c>
      <c r="D39" s="8">
        <f>D40+D45</f>
        <v>0</v>
      </c>
      <c r="E39" s="8">
        <f aca="true" t="shared" si="7" ref="E39:K39">E40+E45</f>
        <v>0</v>
      </c>
      <c r="F39" s="8">
        <f t="shared" si="7"/>
        <v>0</v>
      </c>
      <c r="G39" s="8">
        <f t="shared" si="7"/>
        <v>0</v>
      </c>
      <c r="H39" s="8">
        <f t="shared" si="7"/>
        <v>0</v>
      </c>
      <c r="I39" s="8">
        <f t="shared" si="7"/>
        <v>0</v>
      </c>
      <c r="J39" s="8">
        <f t="shared" si="7"/>
        <v>0</v>
      </c>
      <c r="K39" s="8">
        <f t="shared" si="7"/>
        <v>0</v>
      </c>
      <c r="L39" s="8">
        <f>L40+L45</f>
        <v>0</v>
      </c>
    </row>
    <row r="40" spans="1:12" ht="12.75">
      <c r="A40" s="9" t="s">
        <v>15</v>
      </c>
      <c r="B40" s="12" t="s">
        <v>66</v>
      </c>
      <c r="C40" s="9" t="s">
        <v>80</v>
      </c>
      <c r="D40" s="6">
        <f>D41+D44</f>
        <v>0</v>
      </c>
      <c r="E40" s="6">
        <f aca="true" t="shared" si="8" ref="E40:K40">E41+E44</f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I40" s="6">
        <f t="shared" si="8"/>
        <v>0</v>
      </c>
      <c r="J40" s="6">
        <f t="shared" si="8"/>
        <v>0</v>
      </c>
      <c r="K40" s="6">
        <f t="shared" si="8"/>
        <v>0</v>
      </c>
      <c r="L40" s="6">
        <f>L41+L44</f>
        <v>0</v>
      </c>
    </row>
    <row r="41" spans="1:12" ht="12.75">
      <c r="A41" s="9"/>
      <c r="B41" s="12" t="s">
        <v>67</v>
      </c>
      <c r="C41" s="9" t="s">
        <v>82</v>
      </c>
      <c r="D41" s="6">
        <f>D42+D43</f>
        <v>0</v>
      </c>
      <c r="E41" s="6">
        <f aca="true" t="shared" si="9" ref="E41:K41">E42+E43</f>
        <v>0</v>
      </c>
      <c r="F41" s="6">
        <f t="shared" si="9"/>
        <v>0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 t="shared" si="9"/>
        <v>0</v>
      </c>
      <c r="K41" s="6">
        <f t="shared" si="9"/>
        <v>0</v>
      </c>
      <c r="L41" s="6">
        <f>L42+L43</f>
        <v>0</v>
      </c>
    </row>
    <row r="42" spans="1:12" ht="12.75">
      <c r="A42" s="9"/>
      <c r="B42" s="12" t="s">
        <v>68</v>
      </c>
      <c r="C42" s="9" t="s">
        <v>84</v>
      </c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9"/>
      <c r="B43" s="12" t="s">
        <v>69</v>
      </c>
      <c r="C43" s="9" t="s">
        <v>86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9"/>
      <c r="B44" s="12" t="s">
        <v>70</v>
      </c>
      <c r="C44" s="9" t="s">
        <v>90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9" t="s">
        <v>24</v>
      </c>
      <c r="B45" s="12" t="s">
        <v>71</v>
      </c>
      <c r="C45" s="9" t="s">
        <v>241</v>
      </c>
      <c r="D45" s="6">
        <f>D46+D49+D50+D51</f>
        <v>0</v>
      </c>
      <c r="E45" s="6">
        <f aca="true" t="shared" si="10" ref="E45:K45">E46+E49+E50+E51</f>
        <v>0</v>
      </c>
      <c r="F45" s="6">
        <f t="shared" si="10"/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 t="shared" si="10"/>
        <v>0</v>
      </c>
      <c r="K45" s="6">
        <f t="shared" si="10"/>
        <v>0</v>
      </c>
      <c r="L45" s="6">
        <f>L46+L49+L50+L51</f>
        <v>0</v>
      </c>
    </row>
    <row r="46" spans="1:12" ht="12.75">
      <c r="A46" s="9"/>
      <c r="B46" s="12" t="s">
        <v>67</v>
      </c>
      <c r="C46" s="9" t="s">
        <v>242</v>
      </c>
      <c r="D46" s="6">
        <f>D47+D48</f>
        <v>0</v>
      </c>
      <c r="E46" s="6">
        <f aca="true" t="shared" si="11" ref="E46:K46">E47+E48</f>
        <v>0</v>
      </c>
      <c r="F46" s="6">
        <f t="shared" si="11"/>
        <v>0</v>
      </c>
      <c r="G46" s="6">
        <f t="shared" si="11"/>
        <v>0</v>
      </c>
      <c r="H46" s="6">
        <f t="shared" si="11"/>
        <v>0</v>
      </c>
      <c r="I46" s="6">
        <f t="shared" si="11"/>
        <v>0</v>
      </c>
      <c r="J46" s="6">
        <f t="shared" si="11"/>
        <v>0</v>
      </c>
      <c r="K46" s="6">
        <f t="shared" si="11"/>
        <v>0</v>
      </c>
      <c r="L46" s="6">
        <f>L47+L48</f>
        <v>0</v>
      </c>
    </row>
    <row r="47" spans="1:12" ht="12.75">
      <c r="A47" s="9"/>
      <c r="B47" s="12" t="s">
        <v>68</v>
      </c>
      <c r="C47" s="9" t="s">
        <v>243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9"/>
      <c r="B48" s="12" t="s">
        <v>69</v>
      </c>
      <c r="C48" s="9" t="s">
        <v>244</v>
      </c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9"/>
      <c r="B49" s="12" t="s">
        <v>73</v>
      </c>
      <c r="C49" s="9" t="s">
        <v>245</v>
      </c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9"/>
      <c r="B50" s="12" t="s">
        <v>74</v>
      </c>
      <c r="C50" s="9" t="s">
        <v>246</v>
      </c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9"/>
      <c r="B51" s="12" t="s">
        <v>77</v>
      </c>
      <c r="C51" s="9" t="s">
        <v>247</v>
      </c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4" t="s">
        <v>76</v>
      </c>
      <c r="B52" s="7" t="s">
        <v>79</v>
      </c>
      <c r="C52" s="9" t="s">
        <v>248</v>
      </c>
      <c r="D52" s="6">
        <f>D53+D57</f>
        <v>0</v>
      </c>
      <c r="E52" s="6">
        <f aca="true" t="shared" si="12" ref="E52:K52">E53+E57</f>
        <v>0</v>
      </c>
      <c r="F52" s="6">
        <f t="shared" si="12"/>
        <v>0</v>
      </c>
      <c r="G52" s="6">
        <f t="shared" si="12"/>
        <v>0</v>
      </c>
      <c r="H52" s="6">
        <f t="shared" si="12"/>
        <v>0</v>
      </c>
      <c r="I52" s="6">
        <f t="shared" si="12"/>
        <v>0</v>
      </c>
      <c r="J52" s="6">
        <f t="shared" si="12"/>
        <v>0</v>
      </c>
      <c r="K52" s="6">
        <f t="shared" si="12"/>
        <v>0</v>
      </c>
      <c r="L52" s="6">
        <f>L53+L57</f>
        <v>0</v>
      </c>
    </row>
    <row r="53" spans="1:12" ht="12.75">
      <c r="A53" s="5" t="s">
        <v>15</v>
      </c>
      <c r="B53" s="11" t="s">
        <v>81</v>
      </c>
      <c r="C53" s="9" t="s">
        <v>249</v>
      </c>
      <c r="D53" s="10">
        <f>SUM(D54:D56)</f>
        <v>0</v>
      </c>
      <c r="E53" s="10">
        <f aca="true" t="shared" si="13" ref="E53:K53">SUM(E54:E56)</f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 t="shared" si="13"/>
        <v>0</v>
      </c>
      <c r="K53" s="10">
        <f t="shared" si="13"/>
        <v>0</v>
      </c>
      <c r="L53" s="10">
        <f>SUM(L54:L56)</f>
        <v>0</v>
      </c>
    </row>
    <row r="54" spans="1:12" ht="12.75">
      <c r="A54" s="9"/>
      <c r="B54" s="12" t="s">
        <v>83</v>
      </c>
      <c r="C54" s="9" t="s">
        <v>250</v>
      </c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9"/>
      <c r="B55" s="12" t="s">
        <v>85</v>
      </c>
      <c r="C55" s="9" t="s">
        <v>251</v>
      </c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9"/>
      <c r="B56" s="12" t="s">
        <v>87</v>
      </c>
      <c r="C56" s="9" t="s">
        <v>252</v>
      </c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19" t="s">
        <v>24</v>
      </c>
      <c r="B57" s="22" t="s">
        <v>88</v>
      </c>
      <c r="C57" s="9" t="s">
        <v>253</v>
      </c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5.75" customHeight="1" thickBot="1">
      <c r="A58" s="21" t="s">
        <v>36</v>
      </c>
      <c r="B58" s="23" t="s">
        <v>89</v>
      </c>
      <c r="C58" s="19" t="s">
        <v>254</v>
      </c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2.5" customHeight="1" thickBot="1">
      <c r="A59" s="1"/>
      <c r="B59" s="63" t="s">
        <v>240</v>
      </c>
      <c r="C59" s="80" t="s">
        <v>255</v>
      </c>
      <c r="D59" s="39">
        <f>D12+D32</f>
        <v>0</v>
      </c>
      <c r="E59" s="39">
        <f aca="true" t="shared" si="14" ref="E59:K59">E12+E32</f>
        <v>0</v>
      </c>
      <c r="F59" s="39">
        <f t="shared" si="14"/>
        <v>0</v>
      </c>
      <c r="G59" s="39">
        <f t="shared" si="14"/>
        <v>0</v>
      </c>
      <c r="H59" s="39">
        <f t="shared" si="14"/>
        <v>0</v>
      </c>
      <c r="I59" s="39">
        <f t="shared" si="14"/>
        <v>0</v>
      </c>
      <c r="J59" s="39">
        <f t="shared" si="14"/>
        <v>0</v>
      </c>
      <c r="K59" s="39">
        <f t="shared" si="14"/>
        <v>0</v>
      </c>
      <c r="L59" s="39">
        <f>L12+L32</f>
        <v>0</v>
      </c>
    </row>
    <row r="60" spans="1:9" ht="12.75">
      <c r="A60" s="64"/>
      <c r="B60" s="67"/>
      <c r="C60" s="64"/>
      <c r="D60" s="65"/>
      <c r="E60" s="65"/>
      <c r="F60" s="65"/>
      <c r="G60" s="66"/>
      <c r="H60" s="66"/>
      <c r="I60" s="66"/>
    </row>
    <row r="61" spans="1:9" ht="13.5" thickBot="1">
      <c r="A61" s="64"/>
      <c r="B61" s="67"/>
      <c r="C61" s="64"/>
      <c r="D61" s="65"/>
      <c r="E61" s="65"/>
      <c r="F61" s="65"/>
      <c r="G61" s="66"/>
      <c r="H61" s="66"/>
      <c r="I61" s="66"/>
    </row>
    <row r="62" spans="1:12" ht="34.5" thickBot="1">
      <c r="A62" s="74"/>
      <c r="B62" s="96" t="s">
        <v>91</v>
      </c>
      <c r="C62" s="79" t="s">
        <v>1</v>
      </c>
      <c r="D62" s="77" t="s">
        <v>2</v>
      </c>
      <c r="E62" s="77" t="s">
        <v>2</v>
      </c>
      <c r="F62" s="78" t="s">
        <v>3</v>
      </c>
      <c r="G62" s="109" t="s">
        <v>4</v>
      </c>
      <c r="H62" s="110"/>
      <c r="I62" s="110"/>
      <c r="J62" s="110"/>
      <c r="K62" s="110"/>
      <c r="L62" s="111"/>
    </row>
    <row r="63" spans="1:12" ht="23.25" thickBot="1">
      <c r="A63" s="1" t="s">
        <v>5</v>
      </c>
      <c r="B63" s="92" t="s">
        <v>7</v>
      </c>
      <c r="C63" s="97" t="s">
        <v>1</v>
      </c>
      <c r="D63" s="102" t="s">
        <v>283</v>
      </c>
      <c r="E63" s="102" t="s">
        <v>283</v>
      </c>
      <c r="F63" s="98" t="s">
        <v>282</v>
      </c>
      <c r="G63" s="104" t="s">
        <v>281</v>
      </c>
      <c r="H63" s="105" t="s">
        <v>281</v>
      </c>
      <c r="I63" s="105" t="s">
        <v>281</v>
      </c>
      <c r="J63" s="105" t="s">
        <v>281</v>
      </c>
      <c r="K63" s="105" t="s">
        <v>281</v>
      </c>
      <c r="L63" s="105" t="s">
        <v>281</v>
      </c>
    </row>
    <row r="64" spans="1:12" ht="18" customHeight="1" thickBot="1">
      <c r="A64" s="2" t="s">
        <v>92</v>
      </c>
      <c r="B64" s="26" t="s">
        <v>94</v>
      </c>
      <c r="C64" s="93" t="s">
        <v>257</v>
      </c>
      <c r="D64" s="25">
        <f>SUM(D65:D73)</f>
        <v>0</v>
      </c>
      <c r="E64" s="25">
        <f aca="true" t="shared" si="15" ref="E64:K64">SUM(E65:E73)</f>
        <v>0</v>
      </c>
      <c r="F64" s="25">
        <f t="shared" si="15"/>
        <v>0</v>
      </c>
      <c r="G64" s="25">
        <f t="shared" si="15"/>
        <v>0</v>
      </c>
      <c r="H64" s="25">
        <f t="shared" si="15"/>
        <v>0</v>
      </c>
      <c r="I64" s="25">
        <f t="shared" si="15"/>
        <v>0</v>
      </c>
      <c r="J64" s="25">
        <f t="shared" si="15"/>
        <v>0</v>
      </c>
      <c r="K64" s="25">
        <f t="shared" si="15"/>
        <v>0</v>
      </c>
      <c r="L64" s="25">
        <f>SUM(L65:L73)</f>
        <v>0</v>
      </c>
    </row>
    <row r="65" spans="1:12" ht="13.5" thickBot="1">
      <c r="A65" s="4" t="s">
        <v>9</v>
      </c>
      <c r="B65" s="7" t="s">
        <v>96</v>
      </c>
      <c r="C65" s="24" t="s">
        <v>258</v>
      </c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23.25" thickBot="1">
      <c r="A66" s="28" t="s">
        <v>12</v>
      </c>
      <c r="B66" s="29" t="s">
        <v>98</v>
      </c>
      <c r="C66" s="24" t="s">
        <v>259</v>
      </c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8" customHeight="1" thickBot="1">
      <c r="A67" s="4" t="s">
        <v>29</v>
      </c>
      <c r="B67" s="29" t="s">
        <v>99</v>
      </c>
      <c r="C67" s="24" t="s">
        <v>260</v>
      </c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8" customHeight="1" thickBot="1">
      <c r="A68" s="4" t="s">
        <v>36</v>
      </c>
      <c r="B68" s="7" t="s">
        <v>101</v>
      </c>
      <c r="C68" s="24" t="s">
        <v>261</v>
      </c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3.5" thickBot="1">
      <c r="A69" s="4" t="s">
        <v>44</v>
      </c>
      <c r="B69" s="7" t="s">
        <v>104</v>
      </c>
      <c r="C69" s="24" t="s">
        <v>262</v>
      </c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3.5" thickBot="1">
      <c r="A70" s="4" t="s">
        <v>103</v>
      </c>
      <c r="B70" s="7" t="s">
        <v>107</v>
      </c>
      <c r="C70" s="24" t="s">
        <v>263</v>
      </c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3.5" thickBot="1">
      <c r="A71" s="4" t="s">
        <v>106</v>
      </c>
      <c r="B71" s="7" t="s">
        <v>110</v>
      </c>
      <c r="C71" s="24" t="s">
        <v>264</v>
      </c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3.5" thickBot="1">
      <c r="A72" s="4" t="s">
        <v>109</v>
      </c>
      <c r="B72" s="7" t="s">
        <v>112</v>
      </c>
      <c r="C72" s="24" t="s">
        <v>265</v>
      </c>
      <c r="D72" s="27"/>
      <c r="E72" s="27"/>
      <c r="F72" s="27"/>
      <c r="G72" s="27"/>
      <c r="H72" s="27"/>
      <c r="I72" s="27"/>
      <c r="J72" s="27"/>
      <c r="K72" s="27"/>
      <c r="L72" s="27"/>
    </row>
    <row r="73" spans="1:12" ht="13.5" thickBot="1">
      <c r="A73" s="4" t="s">
        <v>256</v>
      </c>
      <c r="B73" s="7" t="s">
        <v>113</v>
      </c>
      <c r="C73" s="24" t="s">
        <v>169</v>
      </c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9.5" customHeight="1" thickBot="1">
      <c r="A74" s="16" t="s">
        <v>46</v>
      </c>
      <c r="B74" s="31" t="s">
        <v>115</v>
      </c>
      <c r="C74" s="93" t="s">
        <v>173</v>
      </c>
      <c r="D74" s="30">
        <f>D75+D83+D90+D109</f>
        <v>0</v>
      </c>
      <c r="E74" s="30">
        <f aca="true" t="shared" si="16" ref="E74:K74">E75+E83+E90+E109</f>
        <v>0</v>
      </c>
      <c r="F74" s="30">
        <f t="shared" si="16"/>
        <v>0</v>
      </c>
      <c r="G74" s="30">
        <f t="shared" si="16"/>
        <v>0</v>
      </c>
      <c r="H74" s="30">
        <f t="shared" si="16"/>
        <v>0</v>
      </c>
      <c r="I74" s="30">
        <f t="shared" si="16"/>
        <v>0</v>
      </c>
      <c r="J74" s="30">
        <f t="shared" si="16"/>
        <v>0</v>
      </c>
      <c r="K74" s="30">
        <f t="shared" si="16"/>
        <v>0</v>
      </c>
      <c r="L74" s="30">
        <f>L75+L83+L90+L109</f>
        <v>0</v>
      </c>
    </row>
    <row r="75" spans="1:12" ht="13.5" thickBot="1">
      <c r="A75" s="16" t="s">
        <v>9</v>
      </c>
      <c r="B75" s="31" t="s">
        <v>116</v>
      </c>
      <c r="C75" s="24" t="s">
        <v>180</v>
      </c>
      <c r="D75" s="30">
        <f>D76+D77+D80</f>
        <v>0</v>
      </c>
      <c r="E75" s="30">
        <f aca="true" t="shared" si="17" ref="E75:K75">E76+E77+E80</f>
        <v>0</v>
      </c>
      <c r="F75" s="30">
        <f t="shared" si="17"/>
        <v>0</v>
      </c>
      <c r="G75" s="30">
        <f t="shared" si="17"/>
        <v>0</v>
      </c>
      <c r="H75" s="30">
        <f t="shared" si="17"/>
        <v>0</v>
      </c>
      <c r="I75" s="30">
        <f t="shared" si="17"/>
        <v>0</v>
      </c>
      <c r="J75" s="30">
        <f t="shared" si="17"/>
        <v>0</v>
      </c>
      <c r="K75" s="30">
        <f t="shared" si="17"/>
        <v>0</v>
      </c>
      <c r="L75" s="30">
        <f>L76+L77+L80</f>
        <v>0</v>
      </c>
    </row>
    <row r="76" spans="1:12" ht="13.5" thickBot="1">
      <c r="A76" s="9" t="s">
        <v>15</v>
      </c>
      <c r="B76" s="12" t="s">
        <v>117</v>
      </c>
      <c r="C76" s="24" t="s">
        <v>185</v>
      </c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3.5" thickBot="1">
      <c r="A77" s="9" t="s">
        <v>24</v>
      </c>
      <c r="B77" s="12" t="s">
        <v>118</v>
      </c>
      <c r="C77" s="24" t="s">
        <v>191</v>
      </c>
      <c r="D77" s="32">
        <f>D78+D79</f>
        <v>0</v>
      </c>
      <c r="E77" s="32">
        <f aca="true" t="shared" si="18" ref="E77:K77">E78+E79</f>
        <v>0</v>
      </c>
      <c r="F77" s="32">
        <f t="shared" si="18"/>
        <v>0</v>
      </c>
      <c r="G77" s="32">
        <f t="shared" si="18"/>
        <v>0</v>
      </c>
      <c r="H77" s="32">
        <f t="shared" si="18"/>
        <v>0</v>
      </c>
      <c r="I77" s="32">
        <f t="shared" si="18"/>
        <v>0</v>
      </c>
      <c r="J77" s="32">
        <f t="shared" si="18"/>
        <v>0</v>
      </c>
      <c r="K77" s="32">
        <f t="shared" si="18"/>
        <v>0</v>
      </c>
      <c r="L77" s="32">
        <f>L78+L79</f>
        <v>0</v>
      </c>
    </row>
    <row r="78" spans="1:12" ht="13.5" thickBot="1">
      <c r="A78" s="9"/>
      <c r="B78" s="12" t="s">
        <v>119</v>
      </c>
      <c r="C78" s="24" t="s">
        <v>197</v>
      </c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3.5" thickBot="1">
      <c r="A79" s="9"/>
      <c r="B79" s="12" t="s">
        <v>120</v>
      </c>
      <c r="C79" s="24" t="s">
        <v>200</v>
      </c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3.5" thickBot="1">
      <c r="A80" s="9" t="s">
        <v>26</v>
      </c>
      <c r="B80" s="12" t="s">
        <v>121</v>
      </c>
      <c r="C80" s="24" t="s">
        <v>202</v>
      </c>
      <c r="D80" s="32">
        <f>D81+D82</f>
        <v>0</v>
      </c>
      <c r="E80" s="32">
        <f aca="true" t="shared" si="19" ref="E80:K80">E81+E82</f>
        <v>0</v>
      </c>
      <c r="F80" s="32">
        <f t="shared" si="19"/>
        <v>0</v>
      </c>
      <c r="G80" s="32">
        <f t="shared" si="19"/>
        <v>0</v>
      </c>
      <c r="H80" s="32">
        <f t="shared" si="19"/>
        <v>0</v>
      </c>
      <c r="I80" s="32">
        <f t="shared" si="19"/>
        <v>0</v>
      </c>
      <c r="J80" s="32">
        <f t="shared" si="19"/>
        <v>0</v>
      </c>
      <c r="K80" s="32">
        <f t="shared" si="19"/>
        <v>0</v>
      </c>
      <c r="L80" s="32">
        <f>L81+L82</f>
        <v>0</v>
      </c>
    </row>
    <row r="81" spans="1:12" ht="13.5" thickBot="1">
      <c r="A81" s="9"/>
      <c r="B81" s="12" t="s">
        <v>119</v>
      </c>
      <c r="C81" s="24" t="s">
        <v>207</v>
      </c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3.5" thickBot="1">
      <c r="A82" s="9"/>
      <c r="B82" s="12" t="s">
        <v>120</v>
      </c>
      <c r="C82" s="24" t="s">
        <v>209</v>
      </c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3.5" thickBot="1">
      <c r="A83" s="4" t="s">
        <v>12</v>
      </c>
      <c r="B83" s="7" t="s">
        <v>123</v>
      </c>
      <c r="C83" s="24" t="s">
        <v>215</v>
      </c>
      <c r="D83" s="30">
        <f>D84+D85</f>
        <v>0</v>
      </c>
      <c r="E83" s="30">
        <f aca="true" t="shared" si="20" ref="E83:K83">E84+E85</f>
        <v>0</v>
      </c>
      <c r="F83" s="30">
        <f t="shared" si="20"/>
        <v>0</v>
      </c>
      <c r="G83" s="30">
        <f t="shared" si="20"/>
        <v>0</v>
      </c>
      <c r="H83" s="30">
        <f t="shared" si="20"/>
        <v>0</v>
      </c>
      <c r="I83" s="30">
        <f t="shared" si="20"/>
        <v>0</v>
      </c>
      <c r="J83" s="30">
        <f t="shared" si="20"/>
        <v>0</v>
      </c>
      <c r="K83" s="30">
        <f t="shared" si="20"/>
        <v>0</v>
      </c>
      <c r="L83" s="30">
        <f>L84+L85</f>
        <v>0</v>
      </c>
    </row>
    <row r="84" spans="1:12" ht="13.5" thickBot="1">
      <c r="A84" s="9" t="s">
        <v>15</v>
      </c>
      <c r="B84" s="12" t="s">
        <v>125</v>
      </c>
      <c r="C84" s="24" t="s">
        <v>219</v>
      </c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3.5" thickBot="1">
      <c r="A85" s="9" t="s">
        <v>24</v>
      </c>
      <c r="B85" s="12" t="s">
        <v>127</v>
      </c>
      <c r="C85" s="24" t="s">
        <v>221</v>
      </c>
      <c r="D85" s="30">
        <f>SUM(D86:D89)</f>
        <v>0</v>
      </c>
      <c r="E85" s="30">
        <f aca="true" t="shared" si="21" ref="E85:K85">SUM(E86:E89)</f>
        <v>0</v>
      </c>
      <c r="F85" s="30">
        <f t="shared" si="21"/>
        <v>0</v>
      </c>
      <c r="G85" s="30">
        <f t="shared" si="21"/>
        <v>0</v>
      </c>
      <c r="H85" s="30">
        <f t="shared" si="21"/>
        <v>0</v>
      </c>
      <c r="I85" s="30">
        <f t="shared" si="21"/>
        <v>0</v>
      </c>
      <c r="J85" s="30">
        <f t="shared" si="21"/>
        <v>0</v>
      </c>
      <c r="K85" s="30">
        <f t="shared" si="21"/>
        <v>0</v>
      </c>
      <c r="L85" s="30">
        <f>SUM(L86:L89)</f>
        <v>0</v>
      </c>
    </row>
    <row r="86" spans="1:12" ht="13.5" thickBot="1">
      <c r="A86" s="9"/>
      <c r="B86" s="12" t="s">
        <v>128</v>
      </c>
      <c r="C86" s="24" t="s">
        <v>224</v>
      </c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3.5" thickBot="1">
      <c r="A87" s="9"/>
      <c r="B87" s="12" t="s">
        <v>129</v>
      </c>
      <c r="C87" s="24" t="s">
        <v>227</v>
      </c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3.5" thickBot="1">
      <c r="A88" s="9"/>
      <c r="B88" s="12" t="s">
        <v>130</v>
      </c>
      <c r="C88" s="24" t="s">
        <v>230</v>
      </c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3.5" thickBot="1">
      <c r="A89" s="9"/>
      <c r="B89" s="12" t="s">
        <v>131</v>
      </c>
      <c r="C89" s="24" t="s">
        <v>233</v>
      </c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3.5" thickBot="1">
      <c r="A90" s="4" t="s">
        <v>29</v>
      </c>
      <c r="B90" s="7" t="s">
        <v>132</v>
      </c>
      <c r="C90" s="24" t="s">
        <v>266</v>
      </c>
      <c r="D90" s="30">
        <f>D91+D96+D108</f>
        <v>0</v>
      </c>
      <c r="E90" s="30">
        <f aca="true" t="shared" si="22" ref="E90:K90">E91+E96+E108</f>
        <v>0</v>
      </c>
      <c r="F90" s="30">
        <f t="shared" si="22"/>
        <v>0</v>
      </c>
      <c r="G90" s="30">
        <f t="shared" si="22"/>
        <v>0</v>
      </c>
      <c r="H90" s="30">
        <f t="shared" si="22"/>
        <v>0</v>
      </c>
      <c r="I90" s="30">
        <f t="shared" si="22"/>
        <v>0</v>
      </c>
      <c r="J90" s="30">
        <f t="shared" si="22"/>
        <v>0</v>
      </c>
      <c r="K90" s="30">
        <f t="shared" si="22"/>
        <v>0</v>
      </c>
      <c r="L90" s="30">
        <f>L91+L96+L108</f>
        <v>0</v>
      </c>
    </row>
    <row r="91" spans="1:12" ht="13.5" thickBot="1">
      <c r="A91" s="9" t="s">
        <v>15</v>
      </c>
      <c r="B91" s="12" t="s">
        <v>125</v>
      </c>
      <c r="C91" s="24" t="s">
        <v>267</v>
      </c>
      <c r="D91" s="27">
        <f>D92+D95</f>
        <v>0</v>
      </c>
      <c r="E91" s="27">
        <f aca="true" t="shared" si="23" ref="E91:K91">E92+E95</f>
        <v>0</v>
      </c>
      <c r="F91" s="27">
        <f t="shared" si="23"/>
        <v>0</v>
      </c>
      <c r="G91" s="27">
        <f t="shared" si="23"/>
        <v>0</v>
      </c>
      <c r="H91" s="27">
        <f t="shared" si="23"/>
        <v>0</v>
      </c>
      <c r="I91" s="27">
        <f t="shared" si="23"/>
        <v>0</v>
      </c>
      <c r="J91" s="27">
        <f t="shared" si="23"/>
        <v>0</v>
      </c>
      <c r="K91" s="27">
        <f t="shared" si="23"/>
        <v>0</v>
      </c>
      <c r="L91" s="27">
        <f>L92+L95</f>
        <v>0</v>
      </c>
    </row>
    <row r="92" spans="1:12" ht="13.5" thickBot="1">
      <c r="A92" s="9"/>
      <c r="B92" s="12" t="s">
        <v>67</v>
      </c>
      <c r="C92" s="24" t="s">
        <v>268</v>
      </c>
      <c r="D92" s="34">
        <f>D93+D94</f>
        <v>0</v>
      </c>
      <c r="E92" s="34">
        <f aca="true" t="shared" si="24" ref="E92:K92">E93+E94</f>
        <v>0</v>
      </c>
      <c r="F92" s="34">
        <f t="shared" si="24"/>
        <v>0</v>
      </c>
      <c r="G92" s="34">
        <f t="shared" si="24"/>
        <v>0</v>
      </c>
      <c r="H92" s="34">
        <f t="shared" si="24"/>
        <v>0</v>
      </c>
      <c r="I92" s="34">
        <f t="shared" si="24"/>
        <v>0</v>
      </c>
      <c r="J92" s="34">
        <f t="shared" si="24"/>
        <v>0</v>
      </c>
      <c r="K92" s="34">
        <f t="shared" si="24"/>
        <v>0</v>
      </c>
      <c r="L92" s="34">
        <f>L93+L94</f>
        <v>0</v>
      </c>
    </row>
    <row r="93" spans="1:12" ht="13.5" thickBot="1">
      <c r="A93" s="9"/>
      <c r="B93" s="12" t="s">
        <v>68</v>
      </c>
      <c r="C93" s="24" t="s">
        <v>269</v>
      </c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3.5" thickBot="1">
      <c r="A94" s="9"/>
      <c r="B94" s="12" t="s">
        <v>69</v>
      </c>
      <c r="C94" s="24" t="s">
        <v>270</v>
      </c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3.5" thickBot="1">
      <c r="A95" s="9"/>
      <c r="B95" s="12" t="s">
        <v>70</v>
      </c>
      <c r="C95" s="24" t="s">
        <v>271</v>
      </c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3.5" thickBot="1">
      <c r="A96" s="9" t="s">
        <v>24</v>
      </c>
      <c r="B96" s="12" t="s">
        <v>133</v>
      </c>
      <c r="C96" s="24" t="s">
        <v>272</v>
      </c>
      <c r="D96" s="27">
        <f>D97+D98+D99+D100+D103+D104+D105+D106+D107</f>
        <v>0</v>
      </c>
      <c r="E96" s="27">
        <f aca="true" t="shared" si="25" ref="E96:K96">E97+E98+E99+E100+E103+E104+E105+E106+E107</f>
        <v>0</v>
      </c>
      <c r="F96" s="27">
        <f t="shared" si="25"/>
        <v>0</v>
      </c>
      <c r="G96" s="27">
        <f t="shared" si="25"/>
        <v>0</v>
      </c>
      <c r="H96" s="27">
        <f t="shared" si="25"/>
        <v>0</v>
      </c>
      <c r="I96" s="27">
        <f t="shared" si="25"/>
        <v>0</v>
      </c>
      <c r="J96" s="27">
        <f t="shared" si="25"/>
        <v>0</v>
      </c>
      <c r="K96" s="27">
        <f t="shared" si="25"/>
        <v>0</v>
      </c>
      <c r="L96" s="27">
        <f>L97+L98+L99+L100+L103+L104+L105+L106+L107</f>
        <v>0</v>
      </c>
    </row>
    <row r="97" spans="1:12" ht="13.5" thickBot="1">
      <c r="A97" s="9"/>
      <c r="B97" s="12" t="s">
        <v>128</v>
      </c>
      <c r="C97" s="24" t="s">
        <v>93</v>
      </c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3.5" thickBot="1">
      <c r="A98" s="9"/>
      <c r="B98" s="12" t="s">
        <v>134</v>
      </c>
      <c r="C98" s="24" t="s">
        <v>95</v>
      </c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3.5" thickBot="1">
      <c r="A99" s="9"/>
      <c r="B99" s="12" t="s">
        <v>130</v>
      </c>
      <c r="C99" s="24" t="s">
        <v>97</v>
      </c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3.5" thickBot="1">
      <c r="A100" s="9"/>
      <c r="B100" s="12" t="s">
        <v>135</v>
      </c>
      <c r="C100" s="24" t="s">
        <v>100</v>
      </c>
      <c r="D100" s="27">
        <f>D101+D102</f>
        <v>0</v>
      </c>
      <c r="E100" s="27">
        <f aca="true" t="shared" si="26" ref="E100:K100">E101+E102</f>
        <v>0</v>
      </c>
      <c r="F100" s="27">
        <f t="shared" si="26"/>
        <v>0</v>
      </c>
      <c r="G100" s="27">
        <f t="shared" si="26"/>
        <v>0</v>
      </c>
      <c r="H100" s="27">
        <f t="shared" si="26"/>
        <v>0</v>
      </c>
      <c r="I100" s="27">
        <f t="shared" si="26"/>
        <v>0</v>
      </c>
      <c r="J100" s="27">
        <f t="shared" si="26"/>
        <v>0</v>
      </c>
      <c r="K100" s="27">
        <f t="shared" si="26"/>
        <v>0</v>
      </c>
      <c r="L100" s="27">
        <f>L101+L102</f>
        <v>0</v>
      </c>
    </row>
    <row r="101" spans="1:12" ht="13.5" thickBot="1">
      <c r="A101" s="9"/>
      <c r="B101" s="12" t="s">
        <v>68</v>
      </c>
      <c r="C101" s="24" t="s">
        <v>273</v>
      </c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ht="13.5" thickBot="1">
      <c r="A102" s="9"/>
      <c r="B102" s="12" t="s">
        <v>69</v>
      </c>
      <c r="C102" s="24" t="s">
        <v>274</v>
      </c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ht="13.5" thickBot="1">
      <c r="A103" s="9"/>
      <c r="B103" s="12" t="s">
        <v>136</v>
      </c>
      <c r="C103" s="24" t="s">
        <v>275</v>
      </c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ht="13.5" thickBot="1">
      <c r="A104" s="9"/>
      <c r="B104" s="12" t="s">
        <v>137</v>
      </c>
      <c r="C104" s="24" t="s">
        <v>276</v>
      </c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1:12" ht="13.5" thickBot="1">
      <c r="A105" s="9"/>
      <c r="B105" s="12" t="s">
        <v>138</v>
      </c>
      <c r="C105" s="24" t="s">
        <v>277</v>
      </c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1:12" ht="13.5" thickBot="1">
      <c r="A106" s="9"/>
      <c r="B106" s="12" t="s">
        <v>139</v>
      </c>
      <c r="C106" s="24" t="s">
        <v>102</v>
      </c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ht="13.5" thickBot="1">
      <c r="A107" s="9"/>
      <c r="B107" s="12" t="s">
        <v>140</v>
      </c>
      <c r="C107" s="24" t="s">
        <v>105</v>
      </c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3.5" thickBot="1">
      <c r="A108" s="5" t="s">
        <v>26</v>
      </c>
      <c r="B108" s="11" t="s">
        <v>141</v>
      </c>
      <c r="C108" s="24" t="s">
        <v>108</v>
      </c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3.5" thickBot="1">
      <c r="A109" s="16" t="s">
        <v>36</v>
      </c>
      <c r="B109" s="7" t="s">
        <v>142</v>
      </c>
      <c r="C109" s="24" t="s">
        <v>111</v>
      </c>
      <c r="D109" s="30">
        <f>D110+D111</f>
        <v>0</v>
      </c>
      <c r="E109" s="30">
        <f aca="true" t="shared" si="27" ref="E109:K109">E110+E111</f>
        <v>0</v>
      </c>
      <c r="F109" s="30">
        <f t="shared" si="27"/>
        <v>0</v>
      </c>
      <c r="G109" s="30">
        <f t="shared" si="27"/>
        <v>0</v>
      </c>
      <c r="H109" s="30">
        <f t="shared" si="27"/>
        <v>0</v>
      </c>
      <c r="I109" s="30">
        <f t="shared" si="27"/>
        <v>0</v>
      </c>
      <c r="J109" s="30">
        <f t="shared" si="27"/>
        <v>0</v>
      </c>
      <c r="K109" s="30">
        <f t="shared" si="27"/>
        <v>0</v>
      </c>
      <c r="L109" s="30">
        <f>L110+L111</f>
        <v>0</v>
      </c>
    </row>
    <row r="110" spans="1:12" ht="13.5" thickBot="1">
      <c r="A110" s="5" t="s">
        <v>15</v>
      </c>
      <c r="B110" s="11" t="s">
        <v>143</v>
      </c>
      <c r="C110" s="24" t="s">
        <v>114</v>
      </c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13.5" thickBot="1">
      <c r="A111" s="5" t="s">
        <v>24</v>
      </c>
      <c r="B111" s="11" t="s">
        <v>144</v>
      </c>
      <c r="C111" s="24" t="s">
        <v>122</v>
      </c>
      <c r="D111" s="27">
        <f>D112+D113</f>
        <v>0</v>
      </c>
      <c r="E111" s="27">
        <f aca="true" t="shared" si="28" ref="E111:K111">E112+E113</f>
        <v>0</v>
      </c>
      <c r="F111" s="27">
        <f t="shared" si="28"/>
        <v>0</v>
      </c>
      <c r="G111" s="27">
        <f t="shared" si="28"/>
        <v>0</v>
      </c>
      <c r="H111" s="27">
        <f t="shared" si="28"/>
        <v>0</v>
      </c>
      <c r="I111" s="27">
        <f t="shared" si="28"/>
        <v>0</v>
      </c>
      <c r="J111" s="27">
        <f t="shared" si="28"/>
        <v>0</v>
      </c>
      <c r="K111" s="27">
        <f t="shared" si="28"/>
        <v>0</v>
      </c>
      <c r="L111" s="27">
        <f>L112+L113</f>
        <v>0</v>
      </c>
    </row>
    <row r="112" spans="1:12" ht="13.5" thickBot="1">
      <c r="A112" s="5"/>
      <c r="B112" s="11" t="s">
        <v>145</v>
      </c>
      <c r="C112" s="24" t="s">
        <v>124</v>
      </c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3.5" thickBot="1">
      <c r="A113" s="35"/>
      <c r="B113" s="38" t="s">
        <v>146</v>
      </c>
      <c r="C113" s="24" t="s">
        <v>126</v>
      </c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23.25" customHeight="1" thickBot="1">
      <c r="A114" s="37"/>
      <c r="B114" s="63" t="s">
        <v>148</v>
      </c>
      <c r="C114" s="1" t="s">
        <v>147</v>
      </c>
      <c r="D114" s="39">
        <f>D64+D74</f>
        <v>0</v>
      </c>
      <c r="E114" s="39">
        <f aca="true" t="shared" si="29" ref="E114:K114">E64+E74</f>
        <v>0</v>
      </c>
      <c r="F114" s="39">
        <f t="shared" si="29"/>
        <v>0</v>
      </c>
      <c r="G114" s="39">
        <f t="shared" si="29"/>
        <v>0</v>
      </c>
      <c r="H114" s="39">
        <f t="shared" si="29"/>
        <v>0</v>
      </c>
      <c r="I114" s="39">
        <f t="shared" si="29"/>
        <v>0</v>
      </c>
      <c r="J114" s="39">
        <f t="shared" si="29"/>
        <v>0</v>
      </c>
      <c r="K114" s="39">
        <f t="shared" si="29"/>
        <v>0</v>
      </c>
      <c r="L114" s="39">
        <f>L64+L74</f>
        <v>0</v>
      </c>
    </row>
    <row r="115" spans="1:9" ht="12.75">
      <c r="A115" s="40"/>
      <c r="B115" s="43"/>
      <c r="C115" s="41"/>
      <c r="D115" s="42"/>
      <c r="E115" s="42"/>
      <c r="F115" s="42"/>
      <c r="G115" s="42"/>
      <c r="H115" s="42"/>
      <c r="I115" s="42"/>
    </row>
    <row r="116" spans="1:9" ht="12.75">
      <c r="A116" s="40"/>
      <c r="B116" s="43"/>
      <c r="C116" s="41"/>
      <c r="D116" s="42"/>
      <c r="E116" s="42"/>
      <c r="F116" s="42"/>
      <c r="G116" s="42"/>
      <c r="H116" s="42"/>
      <c r="I116" s="42"/>
    </row>
    <row r="117" spans="1:9" ht="12.75">
      <c r="A117" s="40"/>
      <c r="B117" s="43"/>
      <c r="C117" s="41"/>
      <c r="D117" s="42"/>
      <c r="E117" s="42"/>
      <c r="F117" s="42"/>
      <c r="G117" s="42"/>
      <c r="H117" s="42"/>
      <c r="I117" s="42"/>
    </row>
    <row r="118" spans="1:9" ht="13.5" thickBot="1">
      <c r="A118" s="91"/>
      <c r="B118" s="43"/>
      <c r="C118" s="64"/>
      <c r="D118" s="65"/>
      <c r="E118" s="65"/>
      <c r="F118" s="65"/>
      <c r="G118" s="66"/>
      <c r="H118" s="66"/>
      <c r="I118" s="66"/>
    </row>
    <row r="119" spans="1:12" ht="34.5" thickBot="1">
      <c r="A119" s="74"/>
      <c r="B119" s="96" t="s">
        <v>278</v>
      </c>
      <c r="C119" s="76" t="s">
        <v>1</v>
      </c>
      <c r="D119" s="77" t="s">
        <v>2</v>
      </c>
      <c r="E119" s="77" t="s">
        <v>2</v>
      </c>
      <c r="F119" s="78" t="s">
        <v>3</v>
      </c>
      <c r="G119" s="109" t="s">
        <v>4</v>
      </c>
      <c r="H119" s="110"/>
      <c r="I119" s="110"/>
      <c r="J119" s="110"/>
      <c r="K119" s="110"/>
      <c r="L119" s="111"/>
    </row>
    <row r="120" spans="1:12" ht="23.25" thickBot="1">
      <c r="A120" s="80" t="s">
        <v>5</v>
      </c>
      <c r="B120" s="92" t="s">
        <v>7</v>
      </c>
      <c r="C120" s="100" t="s">
        <v>1</v>
      </c>
      <c r="D120" s="102" t="s">
        <v>283</v>
      </c>
      <c r="E120" s="102" t="s">
        <v>283</v>
      </c>
      <c r="F120" s="98" t="s">
        <v>282</v>
      </c>
      <c r="G120" s="104" t="s">
        <v>281</v>
      </c>
      <c r="H120" s="105" t="s">
        <v>281</v>
      </c>
      <c r="I120" s="105" t="s">
        <v>281</v>
      </c>
      <c r="J120" s="105" t="s">
        <v>281</v>
      </c>
      <c r="K120" s="105" t="s">
        <v>281</v>
      </c>
      <c r="L120" s="105" t="s">
        <v>281</v>
      </c>
    </row>
    <row r="121" spans="1:12" ht="21" customHeight="1">
      <c r="A121" s="84" t="s">
        <v>149</v>
      </c>
      <c r="B121" s="46" t="s">
        <v>151</v>
      </c>
      <c r="C121" s="44" t="s">
        <v>150</v>
      </c>
      <c r="D121" s="45">
        <f>D123+D124+D125+D126</f>
        <v>0</v>
      </c>
      <c r="E121" s="45">
        <f aca="true" t="shared" si="30" ref="E121:K121">E123+E124+E125+E126</f>
        <v>0</v>
      </c>
      <c r="F121" s="45">
        <f t="shared" si="30"/>
        <v>0</v>
      </c>
      <c r="G121" s="45">
        <f t="shared" si="30"/>
        <v>0</v>
      </c>
      <c r="H121" s="45">
        <f t="shared" si="30"/>
        <v>0</v>
      </c>
      <c r="I121" s="45">
        <f t="shared" si="30"/>
        <v>0</v>
      </c>
      <c r="J121" s="45">
        <f t="shared" si="30"/>
        <v>0</v>
      </c>
      <c r="K121" s="45">
        <f t="shared" si="30"/>
        <v>0</v>
      </c>
      <c r="L121" s="45">
        <f>L123+L124+L125+L126</f>
        <v>0</v>
      </c>
    </row>
    <row r="122" spans="1:12" ht="12.75">
      <c r="A122" s="85"/>
      <c r="B122" s="48" t="s">
        <v>153</v>
      </c>
      <c r="C122" s="44" t="s">
        <v>11</v>
      </c>
      <c r="D122" s="45"/>
      <c r="E122" s="45"/>
      <c r="F122" s="47"/>
      <c r="G122" s="45"/>
      <c r="H122" s="45"/>
      <c r="I122" s="45"/>
      <c r="J122" s="45"/>
      <c r="K122" s="45"/>
      <c r="L122" s="45"/>
    </row>
    <row r="123" spans="1:12" ht="12.75">
      <c r="A123" s="9" t="s">
        <v>152</v>
      </c>
      <c r="B123" s="50" t="s">
        <v>155</v>
      </c>
      <c r="C123" s="44" t="s">
        <v>14</v>
      </c>
      <c r="D123" s="27"/>
      <c r="E123" s="27"/>
      <c r="F123" s="49"/>
      <c r="G123" s="27"/>
      <c r="H123" s="27"/>
      <c r="I123" s="27"/>
      <c r="J123" s="27"/>
      <c r="K123" s="27"/>
      <c r="L123" s="27"/>
    </row>
    <row r="124" spans="1:12" ht="12.75">
      <c r="A124" s="9" t="s">
        <v>154</v>
      </c>
      <c r="B124" s="51" t="s">
        <v>157</v>
      </c>
      <c r="C124" s="44" t="s">
        <v>17</v>
      </c>
      <c r="D124" s="27"/>
      <c r="E124" s="27"/>
      <c r="F124" s="49"/>
      <c r="G124" s="27"/>
      <c r="H124" s="27"/>
      <c r="I124" s="27"/>
      <c r="J124" s="27"/>
      <c r="K124" s="27"/>
      <c r="L124" s="27"/>
    </row>
    <row r="125" spans="1:12" ht="12.75">
      <c r="A125" s="33" t="s">
        <v>156</v>
      </c>
      <c r="B125" s="50" t="s">
        <v>159</v>
      </c>
      <c r="C125" s="44" t="s">
        <v>19</v>
      </c>
      <c r="D125" s="52"/>
      <c r="E125" s="52"/>
      <c r="F125" s="53"/>
      <c r="G125" s="52"/>
      <c r="H125" s="52"/>
      <c r="I125" s="52"/>
      <c r="J125" s="52"/>
      <c r="K125" s="52"/>
      <c r="L125" s="52"/>
    </row>
    <row r="126" spans="1:12" ht="12.75">
      <c r="A126" s="9" t="s">
        <v>158</v>
      </c>
      <c r="B126" s="50" t="s">
        <v>161</v>
      </c>
      <c r="C126" s="44" t="s">
        <v>20</v>
      </c>
      <c r="D126" s="27"/>
      <c r="E126" s="27"/>
      <c r="F126" s="49"/>
      <c r="G126" s="27"/>
      <c r="H126" s="27"/>
      <c r="I126" s="27"/>
      <c r="J126" s="27"/>
      <c r="K126" s="27"/>
      <c r="L126" s="27"/>
    </row>
    <row r="127" spans="1:12" ht="18.75" customHeight="1">
      <c r="A127" s="16" t="s">
        <v>160</v>
      </c>
      <c r="B127" s="55" t="s">
        <v>162</v>
      </c>
      <c r="C127" s="44" t="s">
        <v>163</v>
      </c>
      <c r="D127" s="54">
        <f>D128+D129+D130+D131+D133+D134+D135+D136</f>
        <v>0</v>
      </c>
      <c r="E127" s="54">
        <f aca="true" t="shared" si="31" ref="E127:K127">E128+E129+E130+E131+E133+E134+E135+E136</f>
        <v>0</v>
      </c>
      <c r="F127" s="54">
        <f t="shared" si="31"/>
        <v>0</v>
      </c>
      <c r="G127" s="54">
        <f t="shared" si="31"/>
        <v>0</v>
      </c>
      <c r="H127" s="54">
        <f t="shared" si="31"/>
        <v>0</v>
      </c>
      <c r="I127" s="54">
        <f t="shared" si="31"/>
        <v>0</v>
      </c>
      <c r="J127" s="54">
        <f t="shared" si="31"/>
        <v>0</v>
      </c>
      <c r="K127" s="54">
        <f t="shared" si="31"/>
        <v>0</v>
      </c>
      <c r="L127" s="54">
        <f>L128+L129+L130+L131+L133+L134+L135+L136</f>
        <v>0</v>
      </c>
    </row>
    <row r="128" spans="1:12" ht="12.75">
      <c r="A128" s="9" t="s">
        <v>152</v>
      </c>
      <c r="B128" s="50" t="s">
        <v>164</v>
      </c>
      <c r="C128" s="44" t="s">
        <v>165</v>
      </c>
      <c r="D128" s="27"/>
      <c r="E128" s="27"/>
      <c r="F128" s="49"/>
      <c r="G128" s="27"/>
      <c r="H128" s="27"/>
      <c r="I128" s="27"/>
      <c r="J128" s="27"/>
      <c r="K128" s="27"/>
      <c r="L128" s="27"/>
    </row>
    <row r="129" spans="1:12" ht="12.75">
      <c r="A129" s="9" t="s">
        <v>154</v>
      </c>
      <c r="B129" s="50" t="s">
        <v>166</v>
      </c>
      <c r="C129" s="44" t="s">
        <v>167</v>
      </c>
      <c r="D129" s="27"/>
      <c r="E129" s="27"/>
      <c r="F129" s="49"/>
      <c r="G129" s="27"/>
      <c r="H129" s="27"/>
      <c r="I129" s="27"/>
      <c r="J129" s="27"/>
      <c r="K129" s="27"/>
      <c r="L129" s="27"/>
    </row>
    <row r="130" spans="1:12" ht="12.75">
      <c r="A130" s="9" t="s">
        <v>156</v>
      </c>
      <c r="B130" s="50" t="s">
        <v>168</v>
      </c>
      <c r="C130" s="44" t="s">
        <v>169</v>
      </c>
      <c r="D130" s="27"/>
      <c r="E130" s="27"/>
      <c r="F130" s="49"/>
      <c r="G130" s="27"/>
      <c r="H130" s="27"/>
      <c r="I130" s="27"/>
      <c r="J130" s="27"/>
      <c r="K130" s="27"/>
      <c r="L130" s="27"/>
    </row>
    <row r="131" spans="1:12" ht="12.75">
      <c r="A131" s="9" t="s">
        <v>158</v>
      </c>
      <c r="B131" s="50" t="s">
        <v>170</v>
      </c>
      <c r="C131" s="44" t="s">
        <v>173</v>
      </c>
      <c r="D131" s="27"/>
      <c r="E131" s="27"/>
      <c r="F131" s="49"/>
      <c r="G131" s="27"/>
      <c r="H131" s="27"/>
      <c r="I131" s="27"/>
      <c r="J131" s="27"/>
      <c r="K131" s="27"/>
      <c r="L131" s="27"/>
    </row>
    <row r="132" spans="1:12" ht="12.75">
      <c r="A132" s="9"/>
      <c r="B132" s="56" t="s">
        <v>172</v>
      </c>
      <c r="C132" s="44" t="s">
        <v>180</v>
      </c>
      <c r="D132" s="27"/>
      <c r="E132" s="27"/>
      <c r="F132" s="49"/>
      <c r="G132" s="27"/>
      <c r="H132" s="27"/>
      <c r="I132" s="27"/>
      <c r="J132" s="27"/>
      <c r="K132" s="27"/>
      <c r="L132" s="27"/>
    </row>
    <row r="133" spans="1:12" ht="12.75">
      <c r="A133" s="9" t="s">
        <v>171</v>
      </c>
      <c r="B133" s="50" t="s">
        <v>175</v>
      </c>
      <c r="C133" s="44" t="s">
        <v>185</v>
      </c>
      <c r="D133" s="27"/>
      <c r="E133" s="27"/>
      <c r="F133" s="49"/>
      <c r="G133" s="27"/>
      <c r="H133" s="27"/>
      <c r="I133" s="27"/>
      <c r="J133" s="27"/>
      <c r="K133" s="27"/>
      <c r="L133" s="27"/>
    </row>
    <row r="134" spans="1:12" ht="12.75">
      <c r="A134" s="9" t="s">
        <v>174</v>
      </c>
      <c r="B134" s="50" t="s">
        <v>177</v>
      </c>
      <c r="C134" s="44" t="s">
        <v>191</v>
      </c>
      <c r="D134" s="27"/>
      <c r="E134" s="27"/>
      <c r="F134" s="49"/>
      <c r="G134" s="27"/>
      <c r="H134" s="27"/>
      <c r="I134" s="27"/>
      <c r="J134" s="27"/>
      <c r="K134" s="27"/>
      <c r="L134" s="27"/>
    </row>
    <row r="135" spans="1:12" ht="12.75">
      <c r="A135" s="9" t="s">
        <v>176</v>
      </c>
      <c r="B135" s="50" t="s">
        <v>179</v>
      </c>
      <c r="C135" s="44" t="s">
        <v>197</v>
      </c>
      <c r="D135" s="27"/>
      <c r="E135" s="27"/>
      <c r="F135" s="49"/>
      <c r="G135" s="27"/>
      <c r="H135" s="27"/>
      <c r="I135" s="27"/>
      <c r="J135" s="27"/>
      <c r="K135" s="27"/>
      <c r="L135" s="27"/>
    </row>
    <row r="136" spans="1:12" ht="12.75">
      <c r="A136" s="9" t="s">
        <v>178</v>
      </c>
      <c r="B136" s="50" t="s">
        <v>182</v>
      </c>
      <c r="C136" s="44" t="s">
        <v>200</v>
      </c>
      <c r="D136" s="27"/>
      <c r="E136" s="27"/>
      <c r="F136" s="49"/>
      <c r="G136" s="27"/>
      <c r="H136" s="27"/>
      <c r="I136" s="27"/>
      <c r="J136" s="27"/>
      <c r="K136" s="27"/>
      <c r="L136" s="27"/>
    </row>
    <row r="137" spans="1:12" ht="22.5" customHeight="1">
      <c r="A137" s="86" t="s">
        <v>181</v>
      </c>
      <c r="B137" s="58" t="s">
        <v>184</v>
      </c>
      <c r="C137" s="44" t="s">
        <v>202</v>
      </c>
      <c r="D137" s="57">
        <f>D121-D127</f>
        <v>0</v>
      </c>
      <c r="E137" s="57">
        <f aca="true" t="shared" si="32" ref="E137:K137">E121-E127</f>
        <v>0</v>
      </c>
      <c r="F137" s="57">
        <f t="shared" si="32"/>
        <v>0</v>
      </c>
      <c r="G137" s="57">
        <f t="shared" si="32"/>
        <v>0</v>
      </c>
      <c r="H137" s="57">
        <f t="shared" si="32"/>
        <v>0</v>
      </c>
      <c r="I137" s="57">
        <f t="shared" si="32"/>
        <v>0</v>
      </c>
      <c r="J137" s="57">
        <f t="shared" si="32"/>
        <v>0</v>
      </c>
      <c r="K137" s="57">
        <f t="shared" si="32"/>
        <v>0</v>
      </c>
      <c r="L137" s="57">
        <f>L121-L127</f>
        <v>0</v>
      </c>
    </row>
    <row r="138" spans="1:12" ht="12.75">
      <c r="A138" s="16" t="s">
        <v>183</v>
      </c>
      <c r="B138" s="55" t="s">
        <v>186</v>
      </c>
      <c r="C138" s="44" t="s">
        <v>207</v>
      </c>
      <c r="D138" s="30">
        <f>SUM(D139:D141)</f>
        <v>0</v>
      </c>
      <c r="E138" s="30">
        <f aca="true" t="shared" si="33" ref="E138:K138">SUM(E139:E141)</f>
        <v>0</v>
      </c>
      <c r="F138" s="30">
        <f t="shared" si="33"/>
        <v>0</v>
      </c>
      <c r="G138" s="30">
        <f t="shared" si="33"/>
        <v>0</v>
      </c>
      <c r="H138" s="30">
        <f t="shared" si="33"/>
        <v>0</v>
      </c>
      <c r="I138" s="30">
        <f t="shared" si="33"/>
        <v>0</v>
      </c>
      <c r="J138" s="30">
        <f t="shared" si="33"/>
        <v>0</v>
      </c>
      <c r="K138" s="30">
        <f t="shared" si="33"/>
        <v>0</v>
      </c>
      <c r="L138" s="30">
        <f>SUM(L139:L141)</f>
        <v>0</v>
      </c>
    </row>
    <row r="139" spans="1:12" ht="12.75">
      <c r="A139" s="9" t="s">
        <v>152</v>
      </c>
      <c r="B139" s="50" t="s">
        <v>187</v>
      </c>
      <c r="C139" s="44" t="s">
        <v>209</v>
      </c>
      <c r="D139" s="27"/>
      <c r="E139" s="27"/>
      <c r="F139" s="49"/>
      <c r="G139" s="27"/>
      <c r="H139" s="27"/>
      <c r="I139" s="27"/>
      <c r="J139" s="27"/>
      <c r="K139" s="27"/>
      <c r="L139" s="27"/>
    </row>
    <row r="140" spans="1:12" ht="12.75">
      <c r="A140" s="9" t="s">
        <v>154</v>
      </c>
      <c r="B140" s="50" t="s">
        <v>188</v>
      </c>
      <c r="C140" s="44" t="s">
        <v>215</v>
      </c>
      <c r="D140" s="27"/>
      <c r="E140" s="27"/>
      <c r="F140" s="49"/>
      <c r="G140" s="27"/>
      <c r="H140" s="27"/>
      <c r="I140" s="27"/>
      <c r="J140" s="27"/>
      <c r="K140" s="27"/>
      <c r="L140" s="27"/>
    </row>
    <row r="141" spans="1:12" ht="12.75">
      <c r="A141" s="9" t="s">
        <v>156</v>
      </c>
      <c r="B141" s="50" t="s">
        <v>190</v>
      </c>
      <c r="C141" s="44" t="s">
        <v>219</v>
      </c>
      <c r="D141" s="27"/>
      <c r="E141" s="27"/>
      <c r="F141" s="49"/>
      <c r="G141" s="27"/>
      <c r="H141" s="27"/>
      <c r="I141" s="27"/>
      <c r="J141" s="27"/>
      <c r="K141" s="27"/>
      <c r="L141" s="27"/>
    </row>
    <row r="142" spans="1:12" ht="12.75">
      <c r="A142" s="16" t="s">
        <v>189</v>
      </c>
      <c r="B142" s="55" t="s">
        <v>192</v>
      </c>
      <c r="C142" s="44" t="s">
        <v>221</v>
      </c>
      <c r="D142" s="30">
        <f>SUM(D143:D145)</f>
        <v>0</v>
      </c>
      <c r="E142" s="30">
        <f aca="true" t="shared" si="34" ref="E142:K142">SUM(E143:E145)</f>
        <v>0</v>
      </c>
      <c r="F142" s="30">
        <f t="shared" si="34"/>
        <v>0</v>
      </c>
      <c r="G142" s="30">
        <f t="shared" si="34"/>
        <v>0</v>
      </c>
      <c r="H142" s="30">
        <f t="shared" si="34"/>
        <v>0</v>
      </c>
      <c r="I142" s="30">
        <f t="shared" si="34"/>
        <v>0</v>
      </c>
      <c r="J142" s="30">
        <f t="shared" si="34"/>
        <v>0</v>
      </c>
      <c r="K142" s="30">
        <f t="shared" si="34"/>
        <v>0</v>
      </c>
      <c r="L142" s="30">
        <f>SUM(L143:L145)</f>
        <v>0</v>
      </c>
    </row>
    <row r="143" spans="1:12" ht="12.75">
      <c r="A143" s="9" t="s">
        <v>152</v>
      </c>
      <c r="B143" s="50" t="s">
        <v>193</v>
      </c>
      <c r="C143" s="44" t="s">
        <v>224</v>
      </c>
      <c r="D143" s="27"/>
      <c r="E143" s="27"/>
      <c r="F143" s="49"/>
      <c r="G143" s="27"/>
      <c r="H143" s="27"/>
      <c r="I143" s="27"/>
      <c r="J143" s="27"/>
      <c r="K143" s="27"/>
      <c r="L143" s="27"/>
    </row>
    <row r="144" spans="1:12" ht="12.75">
      <c r="A144" s="9" t="s">
        <v>154</v>
      </c>
      <c r="B144" s="50" t="s">
        <v>194</v>
      </c>
      <c r="C144" s="44" t="s">
        <v>227</v>
      </c>
      <c r="D144" s="27"/>
      <c r="E144" s="27"/>
      <c r="F144" s="49"/>
      <c r="G144" s="27"/>
      <c r="H144" s="27"/>
      <c r="I144" s="27"/>
      <c r="J144" s="27"/>
      <c r="K144" s="27"/>
      <c r="L144" s="27"/>
    </row>
    <row r="145" spans="1:12" ht="12.75">
      <c r="A145" s="9" t="s">
        <v>156</v>
      </c>
      <c r="B145" s="50" t="s">
        <v>196</v>
      </c>
      <c r="C145" s="44" t="s">
        <v>230</v>
      </c>
      <c r="D145" s="27"/>
      <c r="E145" s="27"/>
      <c r="F145" s="49"/>
      <c r="G145" s="27"/>
      <c r="H145" s="27"/>
      <c r="I145" s="27"/>
      <c r="J145" s="27"/>
      <c r="K145" s="27"/>
      <c r="L145" s="27"/>
    </row>
    <row r="146" spans="1:12" ht="19.5" customHeight="1">
      <c r="A146" s="87" t="s">
        <v>195</v>
      </c>
      <c r="B146" s="60" t="s">
        <v>199</v>
      </c>
      <c r="C146" s="44" t="s">
        <v>233</v>
      </c>
      <c r="D146" s="59">
        <f>D137+D138-D142</f>
        <v>0</v>
      </c>
      <c r="E146" s="59">
        <f aca="true" t="shared" si="35" ref="E146:K146">E137+E138-E142</f>
        <v>0</v>
      </c>
      <c r="F146" s="59">
        <f t="shared" si="35"/>
        <v>0</v>
      </c>
      <c r="G146" s="59">
        <f t="shared" si="35"/>
        <v>0</v>
      </c>
      <c r="H146" s="59">
        <f t="shared" si="35"/>
        <v>0</v>
      </c>
      <c r="I146" s="59">
        <f t="shared" si="35"/>
        <v>0</v>
      </c>
      <c r="J146" s="59">
        <f t="shared" si="35"/>
        <v>0</v>
      </c>
      <c r="K146" s="59">
        <f t="shared" si="35"/>
        <v>0</v>
      </c>
      <c r="L146" s="59">
        <f>L137+L138-L142</f>
        <v>0</v>
      </c>
    </row>
    <row r="147" spans="1:12" ht="12.75">
      <c r="A147" s="88" t="s">
        <v>198</v>
      </c>
      <c r="B147" s="61" t="s">
        <v>201</v>
      </c>
      <c r="C147" s="44" t="s">
        <v>266</v>
      </c>
      <c r="D147" s="59">
        <f>D148+D150+D152+D153+D154</f>
        <v>0</v>
      </c>
      <c r="E147" s="59">
        <f aca="true" t="shared" si="36" ref="E147:K147">E148+E150+E152+E153+E154</f>
        <v>0</v>
      </c>
      <c r="F147" s="59">
        <f t="shared" si="36"/>
        <v>0</v>
      </c>
      <c r="G147" s="59">
        <f t="shared" si="36"/>
        <v>0</v>
      </c>
      <c r="H147" s="59">
        <f t="shared" si="36"/>
        <v>0</v>
      </c>
      <c r="I147" s="59">
        <f t="shared" si="36"/>
        <v>0</v>
      </c>
      <c r="J147" s="59">
        <f t="shared" si="36"/>
        <v>0</v>
      </c>
      <c r="K147" s="59">
        <f t="shared" si="36"/>
        <v>0</v>
      </c>
      <c r="L147" s="59">
        <f>L148+L150+L152+L153+L154</f>
        <v>0</v>
      </c>
    </row>
    <row r="148" spans="1:12" ht="12.75">
      <c r="A148" s="33" t="s">
        <v>152</v>
      </c>
      <c r="B148" s="51" t="s">
        <v>203</v>
      </c>
      <c r="C148" s="44" t="s">
        <v>267</v>
      </c>
      <c r="D148" s="52"/>
      <c r="E148" s="52"/>
      <c r="F148" s="53"/>
      <c r="G148" s="52"/>
      <c r="H148" s="52"/>
      <c r="I148" s="52"/>
      <c r="J148" s="52"/>
      <c r="K148" s="52"/>
      <c r="L148" s="52"/>
    </row>
    <row r="149" spans="1:12" ht="12.75">
      <c r="A149" s="33"/>
      <c r="B149" s="62" t="s">
        <v>204</v>
      </c>
      <c r="C149" s="44" t="s">
        <v>268</v>
      </c>
      <c r="D149" s="52"/>
      <c r="E149" s="52"/>
      <c r="F149" s="53"/>
      <c r="G149" s="52"/>
      <c r="H149" s="52"/>
      <c r="I149" s="52"/>
      <c r="J149" s="52"/>
      <c r="K149" s="52"/>
      <c r="L149" s="52"/>
    </row>
    <row r="150" spans="1:12" ht="12.75">
      <c r="A150" s="33" t="s">
        <v>154</v>
      </c>
      <c r="B150" s="51" t="s">
        <v>205</v>
      </c>
      <c r="C150" s="44" t="s">
        <v>269</v>
      </c>
      <c r="D150" s="52"/>
      <c r="E150" s="52"/>
      <c r="F150" s="53"/>
      <c r="G150" s="52"/>
      <c r="H150" s="52"/>
      <c r="I150" s="52"/>
      <c r="J150" s="52"/>
      <c r="K150" s="52"/>
      <c r="L150" s="52"/>
    </row>
    <row r="151" spans="1:12" ht="12.75">
      <c r="A151" s="33"/>
      <c r="B151" s="62" t="s">
        <v>204</v>
      </c>
      <c r="C151" s="44" t="s">
        <v>270</v>
      </c>
      <c r="D151" s="52"/>
      <c r="E151" s="52"/>
      <c r="F151" s="53"/>
      <c r="G151" s="52"/>
      <c r="H151" s="52"/>
      <c r="I151" s="52"/>
      <c r="J151" s="52"/>
      <c r="K151" s="52"/>
      <c r="L151" s="52"/>
    </row>
    <row r="152" spans="1:12" ht="12.75">
      <c r="A152" s="33" t="s">
        <v>156</v>
      </c>
      <c r="B152" s="51" t="s">
        <v>206</v>
      </c>
      <c r="C152" s="44" t="s">
        <v>271</v>
      </c>
      <c r="D152" s="52"/>
      <c r="E152" s="52"/>
      <c r="F152" s="53"/>
      <c r="G152" s="52"/>
      <c r="H152" s="52"/>
      <c r="I152" s="52"/>
      <c r="J152" s="52"/>
      <c r="K152" s="52"/>
      <c r="L152" s="52"/>
    </row>
    <row r="153" spans="1:12" ht="12.75">
      <c r="A153" s="33" t="s">
        <v>158</v>
      </c>
      <c r="B153" s="51" t="s">
        <v>208</v>
      </c>
      <c r="C153" s="44" t="s">
        <v>272</v>
      </c>
      <c r="D153" s="52"/>
      <c r="E153" s="52"/>
      <c r="F153" s="53"/>
      <c r="G153" s="52"/>
      <c r="H153" s="52"/>
      <c r="I153" s="52"/>
      <c r="J153" s="52"/>
      <c r="K153" s="52"/>
      <c r="L153" s="52"/>
    </row>
    <row r="154" spans="1:12" ht="12.75">
      <c r="A154" s="33" t="s">
        <v>171</v>
      </c>
      <c r="B154" s="51" t="s">
        <v>211</v>
      </c>
      <c r="C154" s="44" t="s">
        <v>93</v>
      </c>
      <c r="D154" s="52"/>
      <c r="E154" s="52"/>
      <c r="F154" s="53"/>
      <c r="G154" s="52"/>
      <c r="H154" s="52"/>
      <c r="I154" s="52"/>
      <c r="J154" s="52"/>
      <c r="K154" s="52"/>
      <c r="L154" s="52"/>
    </row>
    <row r="155" spans="1:12" ht="12.75">
      <c r="A155" s="88" t="s">
        <v>210</v>
      </c>
      <c r="B155" s="61" t="s">
        <v>212</v>
      </c>
      <c r="C155" s="44" t="s">
        <v>95</v>
      </c>
      <c r="D155" s="59">
        <f>D156+D158+D159+D160</f>
        <v>0</v>
      </c>
      <c r="E155" s="59">
        <f aca="true" t="shared" si="37" ref="E155:K155">E156+E158+E159+E160</f>
        <v>0</v>
      </c>
      <c r="F155" s="59">
        <f t="shared" si="37"/>
        <v>0</v>
      </c>
      <c r="G155" s="59">
        <f t="shared" si="37"/>
        <v>0</v>
      </c>
      <c r="H155" s="59">
        <f t="shared" si="37"/>
        <v>0</v>
      </c>
      <c r="I155" s="59">
        <f t="shared" si="37"/>
        <v>0</v>
      </c>
      <c r="J155" s="59">
        <f t="shared" si="37"/>
        <v>0</v>
      </c>
      <c r="K155" s="59">
        <f t="shared" si="37"/>
        <v>0</v>
      </c>
      <c r="L155" s="59">
        <f>L156+L158+L159+L160</f>
        <v>0</v>
      </c>
    </row>
    <row r="156" spans="1:12" ht="12.75">
      <c r="A156" s="33" t="s">
        <v>152</v>
      </c>
      <c r="B156" s="51" t="s">
        <v>205</v>
      </c>
      <c r="C156" s="44" t="s">
        <v>97</v>
      </c>
      <c r="D156" s="52"/>
      <c r="E156" s="52"/>
      <c r="F156" s="53"/>
      <c r="G156" s="52"/>
      <c r="H156" s="52"/>
      <c r="I156" s="52"/>
      <c r="J156" s="52"/>
      <c r="K156" s="52"/>
      <c r="L156" s="52"/>
    </row>
    <row r="157" spans="1:12" ht="12.75">
      <c r="A157" s="33"/>
      <c r="B157" s="62" t="s">
        <v>213</v>
      </c>
      <c r="C157" s="44" t="s">
        <v>100</v>
      </c>
      <c r="D157" s="52"/>
      <c r="E157" s="52"/>
      <c r="F157" s="53"/>
      <c r="G157" s="52"/>
      <c r="H157" s="52"/>
      <c r="I157" s="52"/>
      <c r="J157" s="52"/>
      <c r="K157" s="52"/>
      <c r="L157" s="52"/>
    </row>
    <row r="158" spans="1:12" ht="12.75">
      <c r="A158" s="33" t="s">
        <v>154</v>
      </c>
      <c r="B158" s="51" t="s">
        <v>214</v>
      </c>
      <c r="C158" s="44" t="s">
        <v>273</v>
      </c>
      <c r="D158" s="52"/>
      <c r="E158" s="52"/>
      <c r="F158" s="53"/>
      <c r="G158" s="52"/>
      <c r="H158" s="52"/>
      <c r="I158" s="52"/>
      <c r="J158" s="52"/>
      <c r="K158" s="52"/>
      <c r="L158" s="52"/>
    </row>
    <row r="159" spans="1:12" ht="12.75">
      <c r="A159" s="33" t="s">
        <v>156</v>
      </c>
      <c r="B159" s="51" t="s">
        <v>208</v>
      </c>
      <c r="C159" s="44" t="s">
        <v>274</v>
      </c>
      <c r="D159" s="52"/>
      <c r="E159" s="52"/>
      <c r="F159" s="53"/>
      <c r="G159" s="52"/>
      <c r="H159" s="52"/>
      <c r="I159" s="52"/>
      <c r="J159" s="52"/>
      <c r="K159" s="52"/>
      <c r="L159" s="52"/>
    </row>
    <row r="160" spans="1:12" ht="12.75">
      <c r="A160" s="33" t="s">
        <v>158</v>
      </c>
      <c r="B160" s="51" t="s">
        <v>211</v>
      </c>
      <c r="C160" s="44" t="s">
        <v>275</v>
      </c>
      <c r="D160" s="52"/>
      <c r="E160" s="52"/>
      <c r="F160" s="53"/>
      <c r="G160" s="52"/>
      <c r="H160" s="52"/>
      <c r="I160" s="52"/>
      <c r="J160" s="52"/>
      <c r="K160" s="52"/>
      <c r="L160" s="52"/>
    </row>
    <row r="161" spans="1:12" ht="19.5" customHeight="1">
      <c r="A161" s="87" t="s">
        <v>152</v>
      </c>
      <c r="B161" s="60" t="s">
        <v>217</v>
      </c>
      <c r="C161" s="44" t="s">
        <v>276</v>
      </c>
      <c r="D161" s="59">
        <f>D146+D147-D155</f>
        <v>0</v>
      </c>
      <c r="E161" s="59">
        <f aca="true" t="shared" si="38" ref="E161:K161">E146+E147-E155</f>
        <v>0</v>
      </c>
      <c r="F161" s="59">
        <f t="shared" si="38"/>
        <v>0</v>
      </c>
      <c r="G161" s="59">
        <f t="shared" si="38"/>
        <v>0</v>
      </c>
      <c r="H161" s="59">
        <f t="shared" si="38"/>
        <v>0</v>
      </c>
      <c r="I161" s="59">
        <f t="shared" si="38"/>
        <v>0</v>
      </c>
      <c r="J161" s="59">
        <f t="shared" si="38"/>
        <v>0</v>
      </c>
      <c r="K161" s="59">
        <f t="shared" si="38"/>
        <v>0</v>
      </c>
      <c r="L161" s="59">
        <f>L146+L147-L155</f>
        <v>0</v>
      </c>
    </row>
    <row r="162" spans="1:12" ht="15" customHeight="1">
      <c r="A162" s="87" t="s">
        <v>216</v>
      </c>
      <c r="B162" s="60" t="s">
        <v>218</v>
      </c>
      <c r="C162" s="44" t="s">
        <v>277</v>
      </c>
      <c r="D162" s="59">
        <f>D163-D164</f>
        <v>0</v>
      </c>
      <c r="E162" s="59">
        <f aca="true" t="shared" si="39" ref="E162:K162">E163-E164</f>
        <v>0</v>
      </c>
      <c r="F162" s="59">
        <f t="shared" si="39"/>
        <v>0</v>
      </c>
      <c r="G162" s="59">
        <f t="shared" si="39"/>
        <v>0</v>
      </c>
      <c r="H162" s="59">
        <f t="shared" si="39"/>
        <v>0</v>
      </c>
      <c r="I162" s="59">
        <f t="shared" si="39"/>
        <v>0</v>
      </c>
      <c r="J162" s="59">
        <f t="shared" si="39"/>
        <v>0</v>
      </c>
      <c r="K162" s="59">
        <f t="shared" si="39"/>
        <v>0</v>
      </c>
      <c r="L162" s="59">
        <f>L163-L164</f>
        <v>0</v>
      </c>
    </row>
    <row r="163" spans="1:12" ht="12.75">
      <c r="A163" s="9" t="s">
        <v>152</v>
      </c>
      <c r="B163" s="50" t="s">
        <v>220</v>
      </c>
      <c r="C163" s="44" t="s">
        <v>102</v>
      </c>
      <c r="D163" s="27"/>
      <c r="E163" s="27"/>
      <c r="F163" s="49"/>
      <c r="G163" s="27"/>
      <c r="H163" s="27"/>
      <c r="I163" s="27"/>
      <c r="J163" s="27"/>
      <c r="K163" s="27"/>
      <c r="L163" s="27"/>
    </row>
    <row r="164" spans="1:12" ht="12.75">
      <c r="A164" s="9" t="s">
        <v>154</v>
      </c>
      <c r="B164" s="50" t="s">
        <v>223</v>
      </c>
      <c r="C164" s="44" t="s">
        <v>105</v>
      </c>
      <c r="D164" s="27"/>
      <c r="E164" s="27"/>
      <c r="F164" s="49"/>
      <c r="G164" s="27"/>
      <c r="H164" s="27"/>
      <c r="I164" s="27"/>
      <c r="J164" s="27"/>
      <c r="K164" s="27"/>
      <c r="L164" s="27"/>
    </row>
    <row r="165" spans="1:12" ht="18.75" customHeight="1">
      <c r="A165" s="16" t="s">
        <v>222</v>
      </c>
      <c r="B165" s="55" t="s">
        <v>226</v>
      </c>
      <c r="C165" s="44" t="s">
        <v>108</v>
      </c>
      <c r="D165" s="57">
        <f>D161+D162</f>
        <v>0</v>
      </c>
      <c r="E165" s="57">
        <f aca="true" t="shared" si="40" ref="E165:K165">E161+E162</f>
        <v>0</v>
      </c>
      <c r="F165" s="57">
        <f t="shared" si="40"/>
        <v>0</v>
      </c>
      <c r="G165" s="57">
        <f t="shared" si="40"/>
        <v>0</v>
      </c>
      <c r="H165" s="57">
        <f t="shared" si="40"/>
        <v>0</v>
      </c>
      <c r="I165" s="57">
        <f t="shared" si="40"/>
        <v>0</v>
      </c>
      <c r="J165" s="57">
        <f t="shared" si="40"/>
        <v>0</v>
      </c>
      <c r="K165" s="57">
        <f t="shared" si="40"/>
        <v>0</v>
      </c>
      <c r="L165" s="57">
        <f>L161+L162</f>
        <v>0</v>
      </c>
    </row>
    <row r="166" spans="1:12" ht="12.75">
      <c r="A166" s="16" t="s">
        <v>225</v>
      </c>
      <c r="B166" s="55" t="s">
        <v>229</v>
      </c>
      <c r="C166" s="44" t="s">
        <v>111</v>
      </c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 ht="13.5" thickBot="1">
      <c r="A167" s="89" t="s">
        <v>228</v>
      </c>
      <c r="B167" s="82" t="s">
        <v>232</v>
      </c>
      <c r="C167" s="94" t="s">
        <v>114</v>
      </c>
      <c r="D167" s="36"/>
      <c r="E167" s="36"/>
      <c r="F167" s="49"/>
      <c r="G167" s="27"/>
      <c r="H167" s="27"/>
      <c r="I167" s="27"/>
      <c r="J167" s="27"/>
      <c r="K167" s="27"/>
      <c r="L167" s="27"/>
    </row>
    <row r="168" spans="1:12" ht="22.5" customHeight="1" thickBot="1">
      <c r="A168" s="90" t="s">
        <v>231</v>
      </c>
      <c r="B168" s="83" t="s">
        <v>234</v>
      </c>
      <c r="C168" s="95" t="s">
        <v>122</v>
      </c>
      <c r="D168" s="99">
        <f>D165-D166-D167</f>
        <v>0</v>
      </c>
      <c r="E168" s="99">
        <f aca="true" t="shared" si="41" ref="E168:K168">E165-E166-E167</f>
        <v>0</v>
      </c>
      <c r="F168" s="99">
        <f t="shared" si="41"/>
        <v>0</v>
      </c>
      <c r="G168" s="99">
        <f t="shared" si="41"/>
        <v>0</v>
      </c>
      <c r="H168" s="99">
        <f t="shared" si="41"/>
        <v>0</v>
      </c>
      <c r="I168" s="99">
        <f t="shared" si="41"/>
        <v>0</v>
      </c>
      <c r="J168" s="99">
        <f t="shared" si="41"/>
        <v>0</v>
      </c>
      <c r="K168" s="99">
        <f t="shared" si="41"/>
        <v>0</v>
      </c>
      <c r="L168" s="99">
        <f>L165-L166-L167</f>
        <v>0</v>
      </c>
    </row>
    <row r="169" ht="12.75">
      <c r="B169" s="81"/>
    </row>
  </sheetData>
  <sheetProtection/>
  <mergeCells count="3">
    <mergeCell ref="G10:L10"/>
    <mergeCell ref="G62:L62"/>
    <mergeCell ref="G119:L119"/>
  </mergeCells>
  <printOptions/>
  <pageMargins left="0.75" right="0.75" top="1" bottom="1" header="0.5" footer="0.5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Fedorow</cp:lastModifiedBy>
  <cp:lastPrinted>2018-01-22T14:15:00Z</cp:lastPrinted>
  <dcterms:created xsi:type="dcterms:W3CDTF">1997-02-26T13:46:56Z</dcterms:created>
  <dcterms:modified xsi:type="dcterms:W3CDTF">2019-11-29T09:29:32Z</dcterms:modified>
  <cp:category/>
  <cp:version/>
  <cp:contentType/>
  <cp:contentStatus/>
</cp:coreProperties>
</file>